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P:\Accounting\Budgets\FY26\From DBH\"/>
    </mc:Choice>
  </mc:AlternateContent>
  <xr:revisionPtr revIDLastSave="0" documentId="13_ncr:1_{37120A44-E4BC-4356-80E9-6F7BBC444371}" xr6:coauthVersionLast="47" xr6:coauthVersionMax="47" xr10:uidLastSave="{00000000-0000-0000-0000-000000000000}"/>
  <bookViews>
    <workbookView xWindow="-120" yWindow="-120" windowWidth="29040" windowHeight="15720" tabRatio="915" xr2:uid="{00000000-000D-0000-FFFF-FFFF00000000}"/>
  </bookViews>
  <sheets>
    <sheet name="Summary" sheetId="10" r:id="rId1"/>
    <sheet name="2nd Page" sheetId="100" r:id="rId2"/>
    <sheet name="BH20c1 (1)" sheetId="11" r:id="rId3"/>
    <sheet name="BH20c2 (1)" sheetId="1" r:id="rId4"/>
    <sheet name="BH20d (1)" sheetId="3" r:id="rId5"/>
    <sheet name="BH20e (1)" sheetId="4" r:id="rId6"/>
    <sheet name="BH20f (1)" sheetId="6" r:id="rId7"/>
    <sheet name="BH20g (1)" sheetId="12" r:id="rId8"/>
    <sheet name="BH20h (1)" sheetId="7" r:id="rId9"/>
    <sheet name="BH20c1 (2)" sheetId="101" r:id="rId10"/>
    <sheet name="BH20c2 (2)" sheetId="102" r:id="rId11"/>
    <sheet name="BH20d (2)" sheetId="103" r:id="rId12"/>
    <sheet name="BH20e (2)" sheetId="104" r:id="rId13"/>
    <sheet name="BH20f (2)" sheetId="105" r:id="rId14"/>
    <sheet name="BH20g (2)" sheetId="106" r:id="rId15"/>
    <sheet name="BH20h (2)" sheetId="107" r:id="rId16"/>
    <sheet name="BH20c1 (3)" sheetId="108" r:id="rId17"/>
    <sheet name="BH20c2 (3)" sheetId="109" r:id="rId18"/>
    <sheet name="BH20d (3)" sheetId="110" r:id="rId19"/>
    <sheet name="BH20e (3)" sheetId="111" r:id="rId20"/>
    <sheet name="BH20f (3)" sheetId="112" r:id="rId21"/>
    <sheet name="BH20g (3)" sheetId="113" r:id="rId22"/>
    <sheet name="BH20h (3)" sheetId="114" r:id="rId23"/>
    <sheet name="BH20c1 (4)" sheetId="115" r:id="rId24"/>
    <sheet name="BH20c2 (4)" sheetId="116" r:id="rId25"/>
    <sheet name="BH20d (4)" sheetId="117" r:id="rId26"/>
    <sheet name="BH20e (4)" sheetId="118" r:id="rId27"/>
    <sheet name="BH20f (4)" sheetId="119" r:id="rId28"/>
    <sheet name="BH20g (4)" sheetId="120" r:id="rId29"/>
    <sheet name="BH20h (4)" sheetId="121" r:id="rId30"/>
    <sheet name="BH20c1 (5)" sheetId="122" r:id="rId31"/>
    <sheet name="BH20c2 (5)" sheetId="123" r:id="rId32"/>
    <sheet name="BH20d (5)" sheetId="124" r:id="rId33"/>
    <sheet name="BH20e (5)" sheetId="125" r:id="rId34"/>
    <sheet name="BH20f (5)" sheetId="126" r:id="rId35"/>
    <sheet name="BH20g (5)" sheetId="127" r:id="rId36"/>
    <sheet name="BH20h (5)" sheetId="128" r:id="rId37"/>
    <sheet name="BH20c1 (6)" sheetId="129" r:id="rId38"/>
    <sheet name="BH20c2 (6)" sheetId="130" r:id="rId39"/>
    <sheet name="BH20d (6)" sheetId="131" r:id="rId40"/>
    <sheet name="BH20e (6)" sheetId="132" r:id="rId41"/>
    <sheet name="BH20f (6)" sheetId="133" r:id="rId42"/>
    <sheet name="BH20g (6)" sheetId="134" r:id="rId43"/>
    <sheet name="BH20h (6)" sheetId="135" r:id="rId44"/>
    <sheet name="BH20c1 (7)" sheetId="136" r:id="rId45"/>
    <sheet name="BH20c2 (7)" sheetId="137" r:id="rId46"/>
    <sheet name="BH20d (7)" sheetId="138" r:id="rId47"/>
    <sheet name="BH20e (7)" sheetId="139" r:id="rId48"/>
    <sheet name="BH20f (7)" sheetId="140" r:id="rId49"/>
    <sheet name="BH20g (7)" sheetId="141" r:id="rId50"/>
    <sheet name="BH20h (7)" sheetId="142" r:id="rId51"/>
    <sheet name="BH20c1 (8)" sheetId="143" r:id="rId52"/>
    <sheet name="BH20c2 (8)" sheetId="144" r:id="rId53"/>
    <sheet name="BH20d (8)" sheetId="145" r:id="rId54"/>
    <sheet name="BH20e (8)" sheetId="146" r:id="rId55"/>
    <sheet name="BH20f (8)" sheetId="147" r:id="rId56"/>
    <sheet name="BH20g (8)" sheetId="148" r:id="rId57"/>
    <sheet name="BH20h (8)" sheetId="149" r:id="rId58"/>
    <sheet name="BH20c1 (9)" sheetId="150" r:id="rId59"/>
    <sheet name="BH20c2 (9)" sheetId="151" r:id="rId60"/>
    <sheet name="BH20d (9)" sheetId="152" r:id="rId61"/>
    <sheet name="BH20e (9)" sheetId="153" r:id="rId62"/>
    <sheet name="BH20f (9)" sheetId="154" r:id="rId63"/>
    <sheet name="BH20g (9)" sheetId="155" r:id="rId64"/>
    <sheet name="BH20h (9)" sheetId="156" r:id="rId65"/>
    <sheet name="BH20c1 (10)" sheetId="157" r:id="rId66"/>
    <sheet name="BH20c2 (10)" sheetId="158" r:id="rId67"/>
    <sheet name="BH20d (10)" sheetId="159" r:id="rId68"/>
    <sheet name="BH20e (10)" sheetId="160" r:id="rId69"/>
    <sheet name="BH20f (10)" sheetId="161" r:id="rId70"/>
    <sheet name="BH20g (10)" sheetId="162" r:id="rId71"/>
    <sheet name="BH20h (10)" sheetId="163" r:id="rId72"/>
    <sheet name="BH20c1 (11)" sheetId="164" r:id="rId73"/>
    <sheet name="BH20c2 (11)" sheetId="165" r:id="rId74"/>
    <sheet name="BH20d (11)" sheetId="166" r:id="rId75"/>
    <sheet name="BH20e (11)" sheetId="167" r:id="rId76"/>
    <sheet name="BH20f (11)" sheetId="168" r:id="rId77"/>
    <sheet name="BH20g (11)" sheetId="169" r:id="rId78"/>
    <sheet name="BH20h (11)" sheetId="170" r:id="rId79"/>
    <sheet name="BH20c1 (12)" sheetId="171" r:id="rId80"/>
    <sheet name="BH20c2 (12)" sheetId="172" r:id="rId81"/>
    <sheet name="BH20d (12)" sheetId="173" r:id="rId82"/>
    <sheet name="BH20e (12)" sheetId="174" r:id="rId83"/>
    <sheet name="BH20f (12)" sheetId="175" r:id="rId84"/>
    <sheet name="BH20g (12)" sheetId="176" r:id="rId85"/>
    <sheet name="BH20h (12)" sheetId="177" r:id="rId86"/>
    <sheet name="BH20c1 (13)" sheetId="178" r:id="rId87"/>
    <sheet name="BH20c2 (13)" sheetId="179" r:id="rId88"/>
    <sheet name="BH20d (13)" sheetId="180" r:id="rId89"/>
    <sheet name="BH20e (13)" sheetId="181" r:id="rId90"/>
    <sheet name="BH20f (13)" sheetId="182" r:id="rId91"/>
    <sheet name="BH20g (13)" sheetId="183" r:id="rId92"/>
    <sheet name="BH20h (13)" sheetId="184" r:id="rId93"/>
    <sheet name="BH20c1 (14)" sheetId="185" r:id="rId94"/>
    <sheet name="BH20c2 (14)" sheetId="186" r:id="rId95"/>
    <sheet name="BH20d (14)" sheetId="187" r:id="rId96"/>
    <sheet name="BH20e (14)" sheetId="188" r:id="rId97"/>
    <sheet name="BH20f (14)" sheetId="189" r:id="rId98"/>
    <sheet name="BH20g (14)" sheetId="190" r:id="rId99"/>
    <sheet name="BH20h (14)" sheetId="191" r:id="rId100"/>
    <sheet name="Data Validation" sheetId="57" state="hidden" r:id="rId101"/>
  </sheets>
  <definedNames>
    <definedName name="_xlnm.Print_Area" localSheetId="1">'2nd Page'!$A$1:$I$63</definedName>
    <definedName name="_xlnm.Print_Area" localSheetId="2">'BH20c1 (1)'!$A$1:$F$47</definedName>
    <definedName name="_xlnm.Print_Area" localSheetId="65">'BH20c1 (10)'!$A$1:$F$47</definedName>
    <definedName name="_xlnm.Print_Area" localSheetId="72">'BH20c1 (11)'!$A$1:$F$47</definedName>
    <definedName name="_xlnm.Print_Area" localSheetId="79">'BH20c1 (12)'!$A$1:$F$47</definedName>
    <definedName name="_xlnm.Print_Area" localSheetId="86">'BH20c1 (13)'!$A$1:$F$47</definedName>
    <definedName name="_xlnm.Print_Area" localSheetId="93">'BH20c1 (14)'!$A$1:$F$47</definedName>
    <definedName name="_xlnm.Print_Area" localSheetId="9">'BH20c1 (2)'!$A$1:$F$47</definedName>
    <definedName name="_xlnm.Print_Area" localSheetId="16">'BH20c1 (3)'!$A$1:$F$47</definedName>
    <definedName name="_xlnm.Print_Area" localSheetId="23">'BH20c1 (4)'!$A$1:$F$47</definedName>
    <definedName name="_xlnm.Print_Area" localSheetId="30">'BH20c1 (5)'!$A$1:$F$47</definedName>
    <definedName name="_xlnm.Print_Area" localSheetId="37">'BH20c1 (6)'!$A$1:$F$47</definedName>
    <definedName name="_xlnm.Print_Area" localSheetId="44">'BH20c1 (7)'!$A$1:$F$47</definedName>
    <definedName name="_xlnm.Print_Area" localSheetId="51">'BH20c1 (8)'!$A$1:$F$47</definedName>
    <definedName name="_xlnm.Print_Area" localSheetId="58">'BH20c1 (9)'!$A$1:$F$47</definedName>
    <definedName name="_xlnm.Print_Area" localSheetId="3">'BH20c2 (1)'!$A$1:$F$47</definedName>
    <definedName name="_xlnm.Print_Area" localSheetId="4">'BH20d (1)'!$A$1:$G$47</definedName>
    <definedName name="_xlnm.Print_Area" localSheetId="5">'BH20e (1)'!$A$1:$F$339</definedName>
    <definedName name="_xlnm.Print_Area" localSheetId="68">'BH20e (10)'!$A$1:$F$339</definedName>
    <definedName name="_xlnm.Print_Area" localSheetId="75">'BH20e (11)'!$A$1:$F$339</definedName>
    <definedName name="_xlnm.Print_Area" localSheetId="82">'BH20e (12)'!$A$1:$F$339</definedName>
    <definedName name="_xlnm.Print_Area" localSheetId="89">'BH20e (13)'!$A$1:$F$339</definedName>
    <definedName name="_xlnm.Print_Area" localSheetId="96">'BH20e (14)'!$A$1:$F$339</definedName>
    <definedName name="_xlnm.Print_Area" localSheetId="12">'BH20e (2)'!$A$1:$F$339</definedName>
    <definedName name="_xlnm.Print_Area" localSheetId="19">'BH20e (3)'!$A$1:$F$339</definedName>
    <definedName name="_xlnm.Print_Area" localSheetId="26">'BH20e (4)'!$A$1:$F$339</definedName>
    <definedName name="_xlnm.Print_Area" localSheetId="33">'BH20e (5)'!$A$1:$F$339</definedName>
    <definedName name="_xlnm.Print_Area" localSheetId="40">'BH20e (6)'!$A$1:$F$339</definedName>
    <definedName name="_xlnm.Print_Area" localSheetId="47">'BH20e (7)'!$A$1:$F$339</definedName>
    <definedName name="_xlnm.Print_Area" localSheetId="54">'BH20e (8)'!$A$1:$F$339</definedName>
    <definedName name="_xlnm.Print_Area" localSheetId="61">'BH20e (9)'!$A$1:$F$339</definedName>
    <definedName name="_xlnm.Print_Area" localSheetId="6">'BH20f (1)'!$A$1:$F$47</definedName>
    <definedName name="_xlnm.Print_Area" localSheetId="97">'BH20f (14)'!$A$1:$F$47</definedName>
    <definedName name="_xlnm.Print_Area" localSheetId="7">'BH20g (1)'!$A$1:$F$47</definedName>
    <definedName name="_xlnm.Print_Area" localSheetId="98">'BH20g (14)'!$A$1:$G$47</definedName>
    <definedName name="_xlnm.Print_Area" localSheetId="8">'BH20h (1)'!$A$1:$G$47</definedName>
    <definedName name="_xlnm.Print_Area" localSheetId="99">'BH20h (14)'!$A$1:$F$47</definedName>
    <definedName name="_xlnm.Print_Area" localSheetId="0">Summary!$A$1:$J$63</definedName>
    <definedName name="_xlnm.Print_Titles" localSheetId="1">'2nd Page'!$1:$7</definedName>
    <definedName name="_xlnm.Print_Titles" localSheetId="0">Summary!$1:$7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109" l="1"/>
  <c r="B11" i="102"/>
  <c r="D4" i="191"/>
  <c r="D4" i="190"/>
  <c r="D4" i="189"/>
  <c r="D4" i="188"/>
  <c r="D4" i="187"/>
  <c r="D4" i="186"/>
  <c r="D4" i="185"/>
  <c r="D4" i="184"/>
  <c r="D4" i="183"/>
  <c r="D4" i="182"/>
  <c r="D4" i="181"/>
  <c r="D4" i="180"/>
  <c r="D4" i="179"/>
  <c r="D4" i="178"/>
  <c r="D4" i="177"/>
  <c r="D4" i="176"/>
  <c r="D4" i="175"/>
  <c r="D4" i="174"/>
  <c r="D4" i="173"/>
  <c r="D4" i="172"/>
  <c r="D4" i="171"/>
  <c r="D4" i="170"/>
  <c r="D4" i="169"/>
  <c r="D4" i="168"/>
  <c r="D4" i="167"/>
  <c r="D4" i="166"/>
  <c r="D4" i="165"/>
  <c r="D4" i="164"/>
  <c r="D4" i="163"/>
  <c r="D4" i="162"/>
  <c r="D4" i="161"/>
  <c r="D4" i="160"/>
  <c r="D4" i="159"/>
  <c r="D4" i="158"/>
  <c r="D4" i="157"/>
  <c r="D4" i="156"/>
  <c r="D4" i="155"/>
  <c r="D4" i="154"/>
  <c r="D4" i="153"/>
  <c r="D4" i="152"/>
  <c r="D4" i="151"/>
  <c r="D4" i="150"/>
  <c r="D4" i="149"/>
  <c r="D4" i="148"/>
  <c r="D4" i="147"/>
  <c r="D4" i="146"/>
  <c r="D4" i="145"/>
  <c r="D4" i="144"/>
  <c r="D4" i="143"/>
  <c r="D4" i="142"/>
  <c r="D4" i="141"/>
  <c r="D4" i="140"/>
  <c r="D4" i="139"/>
  <c r="D4" i="138"/>
  <c r="D4" i="137"/>
  <c r="D4" i="136"/>
  <c r="D4" i="135"/>
  <c r="D4" i="134"/>
  <c r="D4" i="133"/>
  <c r="D4" i="132"/>
  <c r="D4" i="131"/>
  <c r="D4" i="130"/>
  <c r="D4" i="129"/>
  <c r="D4" i="128"/>
  <c r="D4" i="127"/>
  <c r="D4" i="126"/>
  <c r="D4" i="125"/>
  <c r="D4" i="124"/>
  <c r="D4" i="123"/>
  <c r="D4" i="122"/>
  <c r="D4" i="121"/>
  <c r="D4" i="120"/>
  <c r="D4" i="119"/>
  <c r="D4" i="118"/>
  <c r="D4" i="117"/>
  <c r="D4" i="116"/>
  <c r="D4" i="115"/>
  <c r="D4" i="114" a="1"/>
  <c r="D4" i="114" s="1"/>
  <c r="D4" i="113"/>
  <c r="D4" i="112"/>
  <c r="D4" i="111"/>
  <c r="D4" i="110"/>
  <c r="D4" i="109"/>
  <c r="D4" i="108"/>
  <c r="D4" i="107"/>
  <c r="D4" i="106"/>
  <c r="D4" i="105"/>
  <c r="D4" i="104"/>
  <c r="D4" i="103"/>
  <c r="D4" i="102"/>
  <c r="D4" i="101"/>
  <c r="D8" i="109"/>
  <c r="B8" i="109"/>
  <c r="D8" i="108"/>
  <c r="B8" i="108"/>
  <c r="D8" i="107"/>
  <c r="B8" i="107"/>
  <c r="D8" i="106"/>
  <c r="B8" i="106"/>
  <c r="D8" i="105"/>
  <c r="B8" i="105"/>
  <c r="D8" i="104"/>
  <c r="B8" i="104"/>
  <c r="D8" i="103"/>
  <c r="B8" i="103"/>
  <c r="D8" i="102"/>
  <c r="B8" i="102"/>
  <c r="D8" i="101"/>
  <c r="B8" i="101"/>
  <c r="D8" i="7"/>
  <c r="B8" i="7"/>
  <c r="D8" i="12"/>
  <c r="B8" i="12"/>
  <c r="D8" i="6"/>
  <c r="B8" i="6"/>
  <c r="D8" i="4"/>
  <c r="B8" i="4"/>
  <c r="D8" i="3"/>
  <c r="B8" i="3"/>
  <c r="D8" i="1"/>
  <c r="B8" i="1"/>
  <c r="D8" i="191"/>
  <c r="B8" i="191"/>
  <c r="D8" i="190"/>
  <c r="B8" i="190"/>
  <c r="D8" i="189"/>
  <c r="B8" i="189"/>
  <c r="D8" i="188"/>
  <c r="B8" i="188"/>
  <c r="D8" i="187"/>
  <c r="B8" i="187"/>
  <c r="D8" i="186"/>
  <c r="B8" i="186"/>
  <c r="D8" i="185"/>
  <c r="B8" i="185"/>
  <c r="D8" i="184"/>
  <c r="B8" i="184"/>
  <c r="D8" i="183"/>
  <c r="B8" i="183"/>
  <c r="D8" i="182"/>
  <c r="B8" i="182"/>
  <c r="D8" i="181"/>
  <c r="B8" i="181"/>
  <c r="D8" i="180"/>
  <c r="B8" i="180"/>
  <c r="D8" i="179"/>
  <c r="B8" i="179"/>
  <c r="D8" i="178"/>
  <c r="B8" i="178"/>
  <c r="D8" i="177"/>
  <c r="B8" i="177"/>
  <c r="D8" i="176"/>
  <c r="B8" i="176"/>
  <c r="D8" i="175"/>
  <c r="B8" i="175"/>
  <c r="D8" i="174"/>
  <c r="B8" i="174"/>
  <c r="D8" i="173"/>
  <c r="B8" i="173"/>
  <c r="D8" i="172"/>
  <c r="B8" i="172"/>
  <c r="D8" i="171"/>
  <c r="B8" i="171"/>
  <c r="D8" i="170"/>
  <c r="B8" i="170"/>
  <c r="D8" i="169"/>
  <c r="B8" i="169"/>
  <c r="D8" i="168"/>
  <c r="B8" i="168"/>
  <c r="D8" i="167"/>
  <c r="B8" i="167"/>
  <c r="D8" i="166"/>
  <c r="B8" i="166"/>
  <c r="D8" i="165"/>
  <c r="B8" i="165"/>
  <c r="D8" i="164"/>
  <c r="B8" i="164"/>
  <c r="D8" i="163"/>
  <c r="B8" i="163"/>
  <c r="D8" i="162"/>
  <c r="B8" i="162"/>
  <c r="D8" i="161"/>
  <c r="B8" i="161"/>
  <c r="D8" i="160"/>
  <c r="B8" i="160"/>
  <c r="D8" i="159"/>
  <c r="B8" i="159"/>
  <c r="D8" i="158"/>
  <c r="B8" i="158"/>
  <c r="D8" i="157"/>
  <c r="B8" i="157"/>
  <c r="D8" i="156"/>
  <c r="B8" i="156"/>
  <c r="D8" i="155"/>
  <c r="B8" i="155"/>
  <c r="D8" i="154"/>
  <c r="B8" i="154"/>
  <c r="D8" i="153"/>
  <c r="B8" i="153"/>
  <c r="D8" i="152"/>
  <c r="B8" i="152"/>
  <c r="D8" i="151"/>
  <c r="B8" i="151"/>
  <c r="D8" i="150"/>
  <c r="B8" i="150"/>
  <c r="D8" i="149"/>
  <c r="B8" i="149"/>
  <c r="D8" i="148"/>
  <c r="B8" i="148"/>
  <c r="D8" i="147"/>
  <c r="B8" i="147"/>
  <c r="D8" i="146"/>
  <c r="B8" i="146"/>
  <c r="D8" i="145"/>
  <c r="B8" i="145"/>
  <c r="D8" i="144"/>
  <c r="B8" i="144"/>
  <c r="D8" i="143"/>
  <c r="B8" i="143"/>
  <c r="D8" i="142"/>
  <c r="B8" i="142"/>
  <c r="D8" i="141"/>
  <c r="B8" i="141"/>
  <c r="D8" i="140"/>
  <c r="B8" i="140"/>
  <c r="D8" i="139"/>
  <c r="B8" i="139"/>
  <c r="D8" i="138"/>
  <c r="B8" i="138"/>
  <c r="D8" i="137"/>
  <c r="B8" i="137"/>
  <c r="D8" i="136"/>
  <c r="B8" i="136"/>
  <c r="D8" i="135"/>
  <c r="B8" i="135"/>
  <c r="D8" i="134"/>
  <c r="B8" i="134"/>
  <c r="D8" i="133"/>
  <c r="B8" i="133"/>
  <c r="D8" i="132"/>
  <c r="B8" i="132"/>
  <c r="D8" i="131"/>
  <c r="B8" i="131"/>
  <c r="D8" i="130"/>
  <c r="B8" i="130"/>
  <c r="D8" i="129"/>
  <c r="B8" i="129"/>
  <c r="D8" i="128"/>
  <c r="B8" i="128"/>
  <c r="D8" i="127"/>
  <c r="B8" i="127"/>
  <c r="D8" i="126"/>
  <c r="B8" i="126"/>
  <c r="D8" i="125"/>
  <c r="B8" i="125"/>
  <c r="D8" i="124"/>
  <c r="B8" i="124"/>
  <c r="D8" i="123"/>
  <c r="B8" i="123"/>
  <c r="D8" i="122"/>
  <c r="B8" i="122"/>
  <c r="D8" i="121"/>
  <c r="B8" i="121"/>
  <c r="D8" i="120"/>
  <c r="B8" i="120"/>
  <c r="D8" i="119"/>
  <c r="B8" i="119"/>
  <c r="D8" i="118"/>
  <c r="B8" i="118"/>
  <c r="D8" i="117"/>
  <c r="B8" i="117"/>
  <c r="D8" i="116"/>
  <c r="B8" i="116"/>
  <c r="D8" i="115"/>
  <c r="B8" i="115"/>
  <c r="D8" i="114"/>
  <c r="B8" i="114"/>
  <c r="D8" i="113"/>
  <c r="B8" i="113"/>
  <c r="D8" i="112"/>
  <c r="B8" i="112"/>
  <c r="D8" i="111"/>
  <c r="B8" i="111"/>
  <c r="D8" i="110"/>
  <c r="B8" i="110"/>
  <c r="F3" i="116"/>
  <c r="D5" i="116"/>
  <c r="D6" i="116"/>
  <c r="A11" i="116"/>
  <c r="B11" i="116"/>
  <c r="D11" i="116"/>
  <c r="F11" i="116"/>
  <c r="A12" i="116"/>
  <c r="B12" i="116"/>
  <c r="D12" i="116"/>
  <c r="F12" i="116"/>
  <c r="A13" i="116"/>
  <c r="B13" i="116"/>
  <c r="D13" i="116"/>
  <c r="F13" i="116"/>
  <c r="A14" i="116"/>
  <c r="B14" i="116"/>
  <c r="D14" i="116"/>
  <c r="F14" i="116"/>
  <c r="A15" i="116"/>
  <c r="B15" i="116"/>
  <c r="D15" i="116"/>
  <c r="F15" i="116"/>
  <c r="A16" i="116"/>
  <c r="B16" i="116"/>
  <c r="D16" i="116"/>
  <c r="F16" i="116"/>
  <c r="A17" i="116"/>
  <c r="B17" i="116"/>
  <c r="D17" i="116"/>
  <c r="F17" i="116"/>
  <c r="A18" i="116"/>
  <c r="B18" i="116"/>
  <c r="D18" i="116"/>
  <c r="F18" i="116"/>
  <c r="A19" i="116"/>
  <c r="B19" i="116"/>
  <c r="D19" i="116"/>
  <c r="F19" i="116"/>
  <c r="A20" i="116"/>
  <c r="B20" i="116"/>
  <c r="D20" i="116"/>
  <c r="F20" i="116"/>
  <c r="A21" i="116"/>
  <c r="B21" i="116"/>
  <c r="D21" i="116"/>
  <c r="F21" i="116"/>
  <c r="A22" i="116"/>
  <c r="B22" i="116"/>
  <c r="D22" i="116"/>
  <c r="F22" i="116"/>
  <c r="A23" i="116"/>
  <c r="B23" i="116"/>
  <c r="D23" i="116"/>
  <c r="F23" i="116"/>
  <c r="A24" i="116"/>
  <c r="B24" i="116"/>
  <c r="D24" i="116"/>
  <c r="F24" i="116"/>
  <c r="A25" i="116"/>
  <c r="B25" i="116"/>
  <c r="D25" i="116"/>
  <c r="F25" i="116"/>
  <c r="A26" i="116"/>
  <c r="B26" i="116"/>
  <c r="D26" i="116"/>
  <c r="F26" i="116"/>
  <c r="A27" i="116"/>
  <c r="B27" i="116"/>
  <c r="D27" i="116"/>
  <c r="F27" i="116"/>
  <c r="A28" i="116"/>
  <c r="B28" i="116"/>
  <c r="D28" i="116"/>
  <c r="F28" i="116"/>
  <c r="A29" i="116"/>
  <c r="B29" i="116"/>
  <c r="D29" i="116"/>
  <c r="F29" i="116"/>
  <c r="A30" i="116"/>
  <c r="B30" i="116"/>
  <c r="D30" i="116"/>
  <c r="F30" i="116"/>
  <c r="A31" i="116"/>
  <c r="B31" i="116"/>
  <c r="D31" i="116"/>
  <c r="F31" i="116"/>
  <c r="A32" i="116"/>
  <c r="B32" i="116"/>
  <c r="D32" i="116"/>
  <c r="F32" i="116"/>
  <c r="A33" i="116"/>
  <c r="B33" i="116"/>
  <c r="D33" i="116"/>
  <c r="F33" i="116"/>
  <c r="A34" i="116"/>
  <c r="B34" i="116"/>
  <c r="D34" i="116"/>
  <c r="F34" i="116"/>
  <c r="A35" i="116"/>
  <c r="B35" i="116"/>
  <c r="D35" i="116"/>
  <c r="F35" i="116"/>
  <c r="A36" i="116"/>
  <c r="B36" i="116"/>
  <c r="D36" i="116"/>
  <c r="F36" i="116"/>
  <c r="A37" i="116"/>
  <c r="B37" i="116"/>
  <c r="D37" i="116"/>
  <c r="F37" i="116"/>
  <c r="A38" i="116"/>
  <c r="B38" i="116"/>
  <c r="D38" i="116"/>
  <c r="F38" i="116"/>
  <c r="A39" i="116"/>
  <c r="B39" i="116"/>
  <c r="D39" i="116"/>
  <c r="F39" i="116"/>
  <c r="A40" i="116"/>
  <c r="B40" i="116"/>
  <c r="D40" i="116"/>
  <c r="F40" i="116"/>
  <c r="A41" i="116"/>
  <c r="B41" i="116"/>
  <c r="D41" i="116"/>
  <c r="F41" i="116"/>
  <c r="A42" i="116"/>
  <c r="B42" i="116"/>
  <c r="D42" i="116"/>
  <c r="F42" i="116"/>
  <c r="A43" i="116"/>
  <c r="B43" i="116"/>
  <c r="D43" i="116"/>
  <c r="F43" i="116"/>
  <c r="A44" i="116"/>
  <c r="B44" i="116"/>
  <c r="D44" i="116"/>
  <c r="F44" i="116"/>
  <c r="A45" i="116"/>
  <c r="B45" i="116"/>
  <c r="D45" i="116"/>
  <c r="F45" i="116"/>
  <c r="D46" i="116"/>
  <c r="E46" i="116"/>
  <c r="F46" i="116"/>
  <c r="F47" i="116"/>
  <c r="A11" i="109"/>
  <c r="H5" i="100"/>
  <c r="H4" i="100"/>
  <c r="D4" i="100"/>
  <c r="B4" i="100"/>
  <c r="B5" i="100"/>
  <c r="I27" i="10"/>
  <c r="I26" i="10"/>
  <c r="I25" i="10"/>
  <c r="I24" i="10"/>
  <c r="I23" i="10"/>
  <c r="I21" i="10"/>
  <c r="I20" i="10"/>
  <c r="I14" i="10"/>
  <c r="I13" i="10"/>
  <c r="I11" i="10"/>
  <c r="I10" i="10"/>
  <c r="E46" i="191" l="1"/>
  <c r="H47" i="100" s="1"/>
  <c r="D45" i="191"/>
  <c r="F45" i="191" s="1"/>
  <c r="G45" i="191" s="1"/>
  <c r="D44" i="191"/>
  <c r="F44" i="191" s="1"/>
  <c r="G44" i="191" s="1"/>
  <c r="D43" i="191"/>
  <c r="F43" i="191" s="1"/>
  <c r="G43" i="191" s="1"/>
  <c r="D42" i="191"/>
  <c r="F42" i="191" s="1"/>
  <c r="G42" i="191" s="1"/>
  <c r="D41" i="191"/>
  <c r="F41" i="191" s="1"/>
  <c r="G41" i="191" s="1"/>
  <c r="D40" i="191"/>
  <c r="F40" i="191" s="1"/>
  <c r="G40" i="191" s="1"/>
  <c r="D39" i="191"/>
  <c r="F39" i="191" s="1"/>
  <c r="G39" i="191" s="1"/>
  <c r="D38" i="191"/>
  <c r="F38" i="191" s="1"/>
  <c r="G38" i="191" s="1"/>
  <c r="D37" i="191"/>
  <c r="F37" i="191" s="1"/>
  <c r="G37" i="191" s="1"/>
  <c r="D36" i="191"/>
  <c r="F36" i="191" s="1"/>
  <c r="G36" i="191" s="1"/>
  <c r="D35" i="191"/>
  <c r="F35" i="191" s="1"/>
  <c r="G35" i="191" s="1"/>
  <c r="D34" i="191"/>
  <c r="F34" i="191" s="1"/>
  <c r="G34" i="191" s="1"/>
  <c r="D33" i="191"/>
  <c r="F33" i="191" s="1"/>
  <c r="G33" i="191" s="1"/>
  <c r="D32" i="191"/>
  <c r="F32" i="191" s="1"/>
  <c r="G32" i="191" s="1"/>
  <c r="D31" i="191"/>
  <c r="F31" i="191" s="1"/>
  <c r="G31" i="191" s="1"/>
  <c r="D30" i="191"/>
  <c r="F30" i="191" s="1"/>
  <c r="G30" i="191" s="1"/>
  <c r="D29" i="191"/>
  <c r="F29" i="191" s="1"/>
  <c r="G29" i="191" s="1"/>
  <c r="D28" i="191"/>
  <c r="F28" i="191" s="1"/>
  <c r="G28" i="191" s="1"/>
  <c r="D27" i="191"/>
  <c r="F27" i="191" s="1"/>
  <c r="G27" i="191" s="1"/>
  <c r="D26" i="191"/>
  <c r="F26" i="191" s="1"/>
  <c r="G26" i="191" s="1"/>
  <c r="D25" i="191"/>
  <c r="F25" i="191" s="1"/>
  <c r="G25" i="191" s="1"/>
  <c r="D24" i="191"/>
  <c r="F24" i="191" s="1"/>
  <c r="G24" i="191" s="1"/>
  <c r="D23" i="191"/>
  <c r="F23" i="191" s="1"/>
  <c r="G23" i="191" s="1"/>
  <c r="D22" i="191"/>
  <c r="F22" i="191" s="1"/>
  <c r="G22" i="191" s="1"/>
  <c r="D21" i="191"/>
  <c r="F21" i="191" s="1"/>
  <c r="G21" i="191" s="1"/>
  <c r="D20" i="191"/>
  <c r="F20" i="191" s="1"/>
  <c r="G20" i="191" s="1"/>
  <c r="D19" i="191"/>
  <c r="F19" i="191" s="1"/>
  <c r="G19" i="191" s="1"/>
  <c r="D18" i="191"/>
  <c r="F18" i="191" s="1"/>
  <c r="G18" i="191" s="1"/>
  <c r="D17" i="191"/>
  <c r="F17" i="191" s="1"/>
  <c r="G17" i="191" s="1"/>
  <c r="D16" i="191"/>
  <c r="F16" i="191" s="1"/>
  <c r="G16" i="191" s="1"/>
  <c r="D15" i="191"/>
  <c r="F15" i="191" s="1"/>
  <c r="G15" i="191" s="1"/>
  <c r="D14" i="191"/>
  <c r="F14" i="191" s="1"/>
  <c r="G14" i="191" s="1"/>
  <c r="D13" i="191"/>
  <c r="F13" i="191" s="1"/>
  <c r="G13" i="191" s="1"/>
  <c r="D12" i="191"/>
  <c r="F12" i="191" s="1"/>
  <c r="G12" i="191" s="1"/>
  <c r="D11" i="191"/>
  <c r="D6" i="191"/>
  <c r="D5" i="191"/>
  <c r="F3" i="191"/>
  <c r="E46" i="190"/>
  <c r="H46" i="100" s="1"/>
  <c r="D45" i="190"/>
  <c r="F45" i="190" s="1"/>
  <c r="G45" i="190" s="1"/>
  <c r="D44" i="190"/>
  <c r="F44" i="190" s="1"/>
  <c r="G44" i="190" s="1"/>
  <c r="D43" i="190"/>
  <c r="F43" i="190" s="1"/>
  <c r="G43" i="190" s="1"/>
  <c r="D42" i="190"/>
  <c r="F42" i="190" s="1"/>
  <c r="G42" i="190" s="1"/>
  <c r="D41" i="190"/>
  <c r="F41" i="190" s="1"/>
  <c r="G41" i="190" s="1"/>
  <c r="D40" i="190"/>
  <c r="F40" i="190" s="1"/>
  <c r="G40" i="190" s="1"/>
  <c r="D39" i="190"/>
  <c r="F39" i="190" s="1"/>
  <c r="G39" i="190" s="1"/>
  <c r="D38" i="190"/>
  <c r="F38" i="190" s="1"/>
  <c r="G38" i="190" s="1"/>
  <c r="D37" i="190"/>
  <c r="F37" i="190" s="1"/>
  <c r="G37" i="190" s="1"/>
  <c r="D36" i="190"/>
  <c r="F36" i="190" s="1"/>
  <c r="G36" i="190" s="1"/>
  <c r="D35" i="190"/>
  <c r="F35" i="190" s="1"/>
  <c r="G35" i="190" s="1"/>
  <c r="D34" i="190"/>
  <c r="F34" i="190" s="1"/>
  <c r="G34" i="190" s="1"/>
  <c r="D33" i="190"/>
  <c r="F33" i="190" s="1"/>
  <c r="G33" i="190" s="1"/>
  <c r="D32" i="190"/>
  <c r="F32" i="190" s="1"/>
  <c r="G32" i="190" s="1"/>
  <c r="D31" i="190"/>
  <c r="F31" i="190" s="1"/>
  <c r="G31" i="190" s="1"/>
  <c r="D30" i="190"/>
  <c r="F30" i="190" s="1"/>
  <c r="G30" i="190" s="1"/>
  <c r="D29" i="190"/>
  <c r="F29" i="190" s="1"/>
  <c r="G29" i="190" s="1"/>
  <c r="D28" i="190"/>
  <c r="F28" i="190" s="1"/>
  <c r="G28" i="190" s="1"/>
  <c r="D27" i="190"/>
  <c r="F27" i="190" s="1"/>
  <c r="G27" i="190" s="1"/>
  <c r="D26" i="190"/>
  <c r="F26" i="190" s="1"/>
  <c r="G26" i="190" s="1"/>
  <c r="D25" i="190"/>
  <c r="F25" i="190" s="1"/>
  <c r="G25" i="190" s="1"/>
  <c r="D24" i="190"/>
  <c r="F24" i="190" s="1"/>
  <c r="G24" i="190" s="1"/>
  <c r="D23" i="190"/>
  <c r="F23" i="190" s="1"/>
  <c r="G23" i="190" s="1"/>
  <c r="D22" i="190"/>
  <c r="F22" i="190" s="1"/>
  <c r="G22" i="190" s="1"/>
  <c r="D21" i="190"/>
  <c r="F21" i="190" s="1"/>
  <c r="G21" i="190" s="1"/>
  <c r="D20" i="190"/>
  <c r="F20" i="190" s="1"/>
  <c r="G20" i="190" s="1"/>
  <c r="D19" i="190"/>
  <c r="F19" i="190" s="1"/>
  <c r="G19" i="190" s="1"/>
  <c r="D18" i="190"/>
  <c r="F18" i="190" s="1"/>
  <c r="G18" i="190" s="1"/>
  <c r="D17" i="190"/>
  <c r="F17" i="190" s="1"/>
  <c r="G17" i="190" s="1"/>
  <c r="D16" i="190"/>
  <c r="F16" i="190" s="1"/>
  <c r="G16" i="190" s="1"/>
  <c r="D15" i="190"/>
  <c r="F15" i="190" s="1"/>
  <c r="G15" i="190" s="1"/>
  <c r="D14" i="190"/>
  <c r="F14" i="190" s="1"/>
  <c r="G14" i="190" s="1"/>
  <c r="D13" i="190"/>
  <c r="F13" i="190" s="1"/>
  <c r="G13" i="190" s="1"/>
  <c r="D12" i="190"/>
  <c r="F12" i="190" s="1"/>
  <c r="G12" i="190" s="1"/>
  <c r="D11" i="190"/>
  <c r="D6" i="190"/>
  <c r="D5" i="190"/>
  <c r="F3" i="190"/>
  <c r="E46" i="189"/>
  <c r="H45" i="100" s="1"/>
  <c r="D45" i="189"/>
  <c r="F45" i="189" s="1"/>
  <c r="G45" i="189" s="1"/>
  <c r="D44" i="189"/>
  <c r="F44" i="189" s="1"/>
  <c r="G44" i="189" s="1"/>
  <c r="D43" i="189"/>
  <c r="F43" i="189" s="1"/>
  <c r="G43" i="189" s="1"/>
  <c r="D42" i="189"/>
  <c r="F42" i="189" s="1"/>
  <c r="G42" i="189" s="1"/>
  <c r="D41" i="189"/>
  <c r="F41" i="189" s="1"/>
  <c r="G41" i="189" s="1"/>
  <c r="D40" i="189"/>
  <c r="F40" i="189" s="1"/>
  <c r="G40" i="189" s="1"/>
  <c r="D39" i="189"/>
  <c r="F39" i="189" s="1"/>
  <c r="G39" i="189" s="1"/>
  <c r="D38" i="189"/>
  <c r="F38" i="189" s="1"/>
  <c r="G38" i="189" s="1"/>
  <c r="D37" i="189"/>
  <c r="F37" i="189" s="1"/>
  <c r="G37" i="189" s="1"/>
  <c r="D36" i="189"/>
  <c r="F36" i="189" s="1"/>
  <c r="G36" i="189" s="1"/>
  <c r="D35" i="189"/>
  <c r="F35" i="189" s="1"/>
  <c r="G35" i="189" s="1"/>
  <c r="D34" i="189"/>
  <c r="F34" i="189" s="1"/>
  <c r="G34" i="189" s="1"/>
  <c r="D33" i="189"/>
  <c r="F33" i="189" s="1"/>
  <c r="G33" i="189" s="1"/>
  <c r="D32" i="189"/>
  <c r="F32" i="189" s="1"/>
  <c r="G32" i="189" s="1"/>
  <c r="D31" i="189"/>
  <c r="F31" i="189" s="1"/>
  <c r="G31" i="189" s="1"/>
  <c r="D30" i="189"/>
  <c r="F30" i="189" s="1"/>
  <c r="G30" i="189" s="1"/>
  <c r="D29" i="189"/>
  <c r="F29" i="189" s="1"/>
  <c r="G29" i="189" s="1"/>
  <c r="D28" i="189"/>
  <c r="F28" i="189" s="1"/>
  <c r="G28" i="189" s="1"/>
  <c r="D27" i="189"/>
  <c r="F27" i="189" s="1"/>
  <c r="G27" i="189" s="1"/>
  <c r="D26" i="189"/>
  <c r="F26" i="189" s="1"/>
  <c r="G26" i="189" s="1"/>
  <c r="D25" i="189"/>
  <c r="F25" i="189" s="1"/>
  <c r="G25" i="189" s="1"/>
  <c r="D24" i="189"/>
  <c r="F24" i="189" s="1"/>
  <c r="G24" i="189" s="1"/>
  <c r="D23" i="189"/>
  <c r="F23" i="189" s="1"/>
  <c r="G23" i="189" s="1"/>
  <c r="D22" i="189"/>
  <c r="F22" i="189" s="1"/>
  <c r="G22" i="189" s="1"/>
  <c r="D21" i="189"/>
  <c r="F21" i="189" s="1"/>
  <c r="G21" i="189" s="1"/>
  <c r="D20" i="189"/>
  <c r="F20" i="189" s="1"/>
  <c r="G20" i="189" s="1"/>
  <c r="D19" i="189"/>
  <c r="F19" i="189" s="1"/>
  <c r="G19" i="189" s="1"/>
  <c r="D18" i="189"/>
  <c r="F18" i="189" s="1"/>
  <c r="G18" i="189" s="1"/>
  <c r="D17" i="189"/>
  <c r="F17" i="189" s="1"/>
  <c r="G17" i="189" s="1"/>
  <c r="D16" i="189"/>
  <c r="F16" i="189" s="1"/>
  <c r="G16" i="189" s="1"/>
  <c r="D15" i="189"/>
  <c r="F15" i="189" s="1"/>
  <c r="G15" i="189" s="1"/>
  <c r="D14" i="189"/>
  <c r="F14" i="189" s="1"/>
  <c r="G14" i="189" s="1"/>
  <c r="D13" i="189"/>
  <c r="F13" i="189" s="1"/>
  <c r="G13" i="189" s="1"/>
  <c r="D12" i="189"/>
  <c r="F12" i="189" s="1"/>
  <c r="G12" i="189" s="1"/>
  <c r="D11" i="189"/>
  <c r="D6" i="189"/>
  <c r="D5" i="189"/>
  <c r="F3" i="189"/>
  <c r="E46" i="188"/>
  <c r="H44" i="100" s="1"/>
  <c r="D45" i="188"/>
  <c r="F45" i="188" s="1"/>
  <c r="G45" i="188" s="1"/>
  <c r="D44" i="188"/>
  <c r="F44" i="188" s="1"/>
  <c r="G44" i="188" s="1"/>
  <c r="D43" i="188"/>
  <c r="F43" i="188" s="1"/>
  <c r="G43" i="188" s="1"/>
  <c r="D42" i="188"/>
  <c r="F42" i="188" s="1"/>
  <c r="G42" i="188" s="1"/>
  <c r="D41" i="188"/>
  <c r="F41" i="188" s="1"/>
  <c r="G41" i="188" s="1"/>
  <c r="D40" i="188"/>
  <c r="F40" i="188" s="1"/>
  <c r="G40" i="188" s="1"/>
  <c r="D39" i="188"/>
  <c r="F39" i="188" s="1"/>
  <c r="G39" i="188" s="1"/>
  <c r="D38" i="188"/>
  <c r="F38" i="188" s="1"/>
  <c r="G38" i="188" s="1"/>
  <c r="D37" i="188"/>
  <c r="F37" i="188" s="1"/>
  <c r="G37" i="188" s="1"/>
  <c r="D36" i="188"/>
  <c r="F36" i="188" s="1"/>
  <c r="G36" i="188" s="1"/>
  <c r="D35" i="188"/>
  <c r="F35" i="188" s="1"/>
  <c r="G35" i="188" s="1"/>
  <c r="D34" i="188"/>
  <c r="F34" i="188" s="1"/>
  <c r="G34" i="188" s="1"/>
  <c r="D33" i="188"/>
  <c r="F33" i="188" s="1"/>
  <c r="G33" i="188" s="1"/>
  <c r="D32" i="188"/>
  <c r="F32" i="188" s="1"/>
  <c r="G32" i="188" s="1"/>
  <c r="D31" i="188"/>
  <c r="F31" i="188" s="1"/>
  <c r="G31" i="188" s="1"/>
  <c r="D30" i="188"/>
  <c r="F30" i="188" s="1"/>
  <c r="G30" i="188" s="1"/>
  <c r="D29" i="188"/>
  <c r="F29" i="188" s="1"/>
  <c r="G29" i="188" s="1"/>
  <c r="D28" i="188"/>
  <c r="F28" i="188" s="1"/>
  <c r="G28" i="188" s="1"/>
  <c r="D27" i="188"/>
  <c r="F27" i="188" s="1"/>
  <c r="G27" i="188" s="1"/>
  <c r="D26" i="188"/>
  <c r="F26" i="188" s="1"/>
  <c r="G26" i="188" s="1"/>
  <c r="D25" i="188"/>
  <c r="F25" i="188" s="1"/>
  <c r="G25" i="188" s="1"/>
  <c r="D24" i="188"/>
  <c r="F24" i="188" s="1"/>
  <c r="G24" i="188" s="1"/>
  <c r="D23" i="188"/>
  <c r="F23" i="188" s="1"/>
  <c r="G23" i="188" s="1"/>
  <c r="D22" i="188"/>
  <c r="F22" i="188" s="1"/>
  <c r="G22" i="188" s="1"/>
  <c r="D21" i="188"/>
  <c r="F21" i="188" s="1"/>
  <c r="G21" i="188" s="1"/>
  <c r="D20" i="188"/>
  <c r="F20" i="188" s="1"/>
  <c r="G20" i="188" s="1"/>
  <c r="D19" i="188"/>
  <c r="F19" i="188" s="1"/>
  <c r="G19" i="188" s="1"/>
  <c r="D18" i="188"/>
  <c r="F18" i="188" s="1"/>
  <c r="G18" i="188" s="1"/>
  <c r="D17" i="188"/>
  <c r="F17" i="188" s="1"/>
  <c r="G17" i="188" s="1"/>
  <c r="D16" i="188"/>
  <c r="F16" i="188" s="1"/>
  <c r="G16" i="188" s="1"/>
  <c r="D15" i="188"/>
  <c r="F15" i="188" s="1"/>
  <c r="G15" i="188" s="1"/>
  <c r="D14" i="188"/>
  <c r="F14" i="188" s="1"/>
  <c r="G14" i="188" s="1"/>
  <c r="D13" i="188"/>
  <c r="F13" i="188" s="1"/>
  <c r="G13" i="188" s="1"/>
  <c r="D12" i="188"/>
  <c r="F12" i="188" s="1"/>
  <c r="G12" i="188" s="1"/>
  <c r="D11" i="188"/>
  <c r="D6" i="188"/>
  <c r="D5" i="188"/>
  <c r="F3" i="188"/>
  <c r="E46" i="187"/>
  <c r="H43" i="100" s="1"/>
  <c r="D45" i="187"/>
  <c r="F45" i="187" s="1"/>
  <c r="G45" i="187" s="1"/>
  <c r="D44" i="187"/>
  <c r="F44" i="187" s="1"/>
  <c r="G44" i="187" s="1"/>
  <c r="D43" i="187"/>
  <c r="F43" i="187" s="1"/>
  <c r="G43" i="187" s="1"/>
  <c r="D42" i="187"/>
  <c r="F42" i="187" s="1"/>
  <c r="G42" i="187" s="1"/>
  <c r="D41" i="187"/>
  <c r="F41" i="187" s="1"/>
  <c r="G41" i="187" s="1"/>
  <c r="D40" i="187"/>
  <c r="F40" i="187" s="1"/>
  <c r="G40" i="187" s="1"/>
  <c r="D39" i="187"/>
  <c r="F39" i="187" s="1"/>
  <c r="G39" i="187" s="1"/>
  <c r="D38" i="187"/>
  <c r="F38" i="187" s="1"/>
  <c r="G38" i="187" s="1"/>
  <c r="D37" i="187"/>
  <c r="F37" i="187" s="1"/>
  <c r="G37" i="187" s="1"/>
  <c r="D36" i="187"/>
  <c r="F36" i="187" s="1"/>
  <c r="G36" i="187" s="1"/>
  <c r="D35" i="187"/>
  <c r="F35" i="187" s="1"/>
  <c r="G35" i="187" s="1"/>
  <c r="D34" i="187"/>
  <c r="F34" i="187" s="1"/>
  <c r="G34" i="187" s="1"/>
  <c r="D33" i="187"/>
  <c r="F33" i="187" s="1"/>
  <c r="G33" i="187" s="1"/>
  <c r="D32" i="187"/>
  <c r="F32" i="187" s="1"/>
  <c r="G32" i="187" s="1"/>
  <c r="D31" i="187"/>
  <c r="F31" i="187" s="1"/>
  <c r="G31" i="187" s="1"/>
  <c r="D30" i="187"/>
  <c r="F30" i="187" s="1"/>
  <c r="G30" i="187" s="1"/>
  <c r="D29" i="187"/>
  <c r="F29" i="187" s="1"/>
  <c r="G29" i="187" s="1"/>
  <c r="D28" i="187"/>
  <c r="F28" i="187" s="1"/>
  <c r="G28" i="187" s="1"/>
  <c r="D27" i="187"/>
  <c r="F27" i="187" s="1"/>
  <c r="G27" i="187" s="1"/>
  <c r="D26" i="187"/>
  <c r="F26" i="187" s="1"/>
  <c r="G26" i="187" s="1"/>
  <c r="D25" i="187"/>
  <c r="F25" i="187" s="1"/>
  <c r="G25" i="187" s="1"/>
  <c r="D24" i="187"/>
  <c r="F24" i="187" s="1"/>
  <c r="G24" i="187" s="1"/>
  <c r="D23" i="187"/>
  <c r="F23" i="187" s="1"/>
  <c r="G23" i="187" s="1"/>
  <c r="D22" i="187"/>
  <c r="F22" i="187" s="1"/>
  <c r="G22" i="187" s="1"/>
  <c r="D21" i="187"/>
  <c r="F21" i="187" s="1"/>
  <c r="G21" i="187" s="1"/>
  <c r="D20" i="187"/>
  <c r="F20" i="187" s="1"/>
  <c r="G20" i="187" s="1"/>
  <c r="D19" i="187"/>
  <c r="F19" i="187" s="1"/>
  <c r="G19" i="187" s="1"/>
  <c r="D18" i="187"/>
  <c r="F18" i="187" s="1"/>
  <c r="G18" i="187" s="1"/>
  <c r="D17" i="187"/>
  <c r="F17" i="187" s="1"/>
  <c r="G17" i="187" s="1"/>
  <c r="D16" i="187"/>
  <c r="F16" i="187" s="1"/>
  <c r="G16" i="187" s="1"/>
  <c r="D15" i="187"/>
  <c r="F15" i="187" s="1"/>
  <c r="G15" i="187" s="1"/>
  <c r="D14" i="187"/>
  <c r="F14" i="187" s="1"/>
  <c r="G14" i="187" s="1"/>
  <c r="D13" i="187"/>
  <c r="F13" i="187" s="1"/>
  <c r="G13" i="187" s="1"/>
  <c r="D12" i="187"/>
  <c r="F12" i="187" s="1"/>
  <c r="G12" i="187" s="1"/>
  <c r="D11" i="187"/>
  <c r="D6" i="187"/>
  <c r="D5" i="187"/>
  <c r="F3" i="187"/>
  <c r="E46" i="186"/>
  <c r="H42" i="100" s="1"/>
  <c r="A45" i="186"/>
  <c r="A44" i="186"/>
  <c r="A43" i="186"/>
  <c r="A42" i="186"/>
  <c r="A41" i="186"/>
  <c r="A40" i="186"/>
  <c r="A39" i="186"/>
  <c r="A38" i="186"/>
  <c r="A37" i="186"/>
  <c r="A36" i="186"/>
  <c r="A35" i="186"/>
  <c r="A34" i="186"/>
  <c r="A33" i="186"/>
  <c r="A32" i="186"/>
  <c r="A31" i="186"/>
  <c r="A30" i="186"/>
  <c r="A29" i="186"/>
  <c r="A28" i="186"/>
  <c r="A27" i="186"/>
  <c r="A26" i="186"/>
  <c r="A25" i="186"/>
  <c r="A24" i="186"/>
  <c r="A23" i="186"/>
  <c r="A22" i="186"/>
  <c r="A21" i="186"/>
  <c r="A20" i="186"/>
  <c r="A19" i="186"/>
  <c r="A18" i="186"/>
  <c r="A17" i="186"/>
  <c r="A16" i="186"/>
  <c r="A15" i="186"/>
  <c r="A14" i="186"/>
  <c r="A13" i="186"/>
  <c r="A12" i="186"/>
  <c r="A11" i="186"/>
  <c r="D6" i="186"/>
  <c r="D5" i="186"/>
  <c r="F3" i="186"/>
  <c r="E46" i="185"/>
  <c r="H41" i="100" s="1"/>
  <c r="D45" i="185"/>
  <c r="D44" i="185"/>
  <c r="D43" i="185"/>
  <c r="D42" i="185"/>
  <c r="D41" i="185"/>
  <c r="D40" i="185"/>
  <c r="D39" i="185"/>
  <c r="D38" i="185"/>
  <c r="D37" i="185"/>
  <c r="D36" i="185"/>
  <c r="D35" i="185"/>
  <c r="D34" i="185"/>
  <c r="D33" i="185"/>
  <c r="D32" i="185"/>
  <c r="D31" i="185"/>
  <c r="D30" i="185"/>
  <c r="D29" i="185"/>
  <c r="D28" i="185"/>
  <c r="D27" i="185"/>
  <c r="D26" i="185"/>
  <c r="D25" i="185"/>
  <c r="D24" i="185"/>
  <c r="D23" i="185"/>
  <c r="D22" i="185"/>
  <c r="D21" i="185"/>
  <c r="D20" i="185"/>
  <c r="D19" i="185"/>
  <c r="D18" i="185"/>
  <c r="D17" i="185"/>
  <c r="D16" i="185"/>
  <c r="D15" i="185"/>
  <c r="D14" i="185"/>
  <c r="D13" i="185"/>
  <c r="D12" i="185"/>
  <c r="D11" i="185"/>
  <c r="D6" i="185"/>
  <c r="D5" i="185"/>
  <c r="F3" i="185"/>
  <c r="E46" i="184"/>
  <c r="G47" i="100" s="1"/>
  <c r="D45" i="184"/>
  <c r="F45" i="184" s="1"/>
  <c r="G45" i="184" s="1"/>
  <c r="D44" i="184"/>
  <c r="F44" i="184" s="1"/>
  <c r="G44" i="184" s="1"/>
  <c r="D43" i="184"/>
  <c r="F43" i="184" s="1"/>
  <c r="G43" i="184" s="1"/>
  <c r="D42" i="184"/>
  <c r="F42" i="184" s="1"/>
  <c r="G42" i="184" s="1"/>
  <c r="D41" i="184"/>
  <c r="F41" i="184" s="1"/>
  <c r="G41" i="184" s="1"/>
  <c r="D40" i="184"/>
  <c r="F40" i="184" s="1"/>
  <c r="G40" i="184" s="1"/>
  <c r="D39" i="184"/>
  <c r="F39" i="184" s="1"/>
  <c r="G39" i="184" s="1"/>
  <c r="D38" i="184"/>
  <c r="F38" i="184" s="1"/>
  <c r="G38" i="184" s="1"/>
  <c r="D37" i="184"/>
  <c r="F37" i="184" s="1"/>
  <c r="G37" i="184" s="1"/>
  <c r="D36" i="184"/>
  <c r="F36" i="184" s="1"/>
  <c r="G36" i="184" s="1"/>
  <c r="D35" i="184"/>
  <c r="F35" i="184" s="1"/>
  <c r="G35" i="184" s="1"/>
  <c r="D34" i="184"/>
  <c r="F34" i="184" s="1"/>
  <c r="G34" i="184" s="1"/>
  <c r="D33" i="184"/>
  <c r="F33" i="184" s="1"/>
  <c r="G33" i="184" s="1"/>
  <c r="D32" i="184"/>
  <c r="F32" i="184" s="1"/>
  <c r="G32" i="184" s="1"/>
  <c r="D31" i="184"/>
  <c r="F31" i="184" s="1"/>
  <c r="G31" i="184" s="1"/>
  <c r="D30" i="184"/>
  <c r="F30" i="184" s="1"/>
  <c r="G30" i="184" s="1"/>
  <c r="D29" i="184"/>
  <c r="F29" i="184" s="1"/>
  <c r="G29" i="184" s="1"/>
  <c r="D28" i="184"/>
  <c r="F28" i="184" s="1"/>
  <c r="G28" i="184" s="1"/>
  <c r="D27" i="184"/>
  <c r="F27" i="184" s="1"/>
  <c r="G27" i="184" s="1"/>
  <c r="D26" i="184"/>
  <c r="F26" i="184" s="1"/>
  <c r="G26" i="184" s="1"/>
  <c r="D25" i="184"/>
  <c r="F25" i="184" s="1"/>
  <c r="G25" i="184" s="1"/>
  <c r="D24" i="184"/>
  <c r="F24" i="184" s="1"/>
  <c r="G24" i="184" s="1"/>
  <c r="D23" i="184"/>
  <c r="F23" i="184" s="1"/>
  <c r="G23" i="184" s="1"/>
  <c r="D22" i="184"/>
  <c r="F22" i="184" s="1"/>
  <c r="G22" i="184" s="1"/>
  <c r="D21" i="184"/>
  <c r="F21" i="184" s="1"/>
  <c r="G21" i="184" s="1"/>
  <c r="D20" i="184"/>
  <c r="F20" i="184" s="1"/>
  <c r="G20" i="184" s="1"/>
  <c r="D19" i="184"/>
  <c r="F19" i="184" s="1"/>
  <c r="G19" i="184" s="1"/>
  <c r="D18" i="184"/>
  <c r="F18" i="184" s="1"/>
  <c r="G18" i="184" s="1"/>
  <c r="D17" i="184"/>
  <c r="F17" i="184" s="1"/>
  <c r="G17" i="184" s="1"/>
  <c r="D16" i="184"/>
  <c r="F16" i="184" s="1"/>
  <c r="G16" i="184" s="1"/>
  <c r="D15" i="184"/>
  <c r="F15" i="184" s="1"/>
  <c r="G15" i="184" s="1"/>
  <c r="D14" i="184"/>
  <c r="F14" i="184" s="1"/>
  <c r="G14" i="184" s="1"/>
  <c r="D13" i="184"/>
  <c r="F13" i="184" s="1"/>
  <c r="G13" i="184" s="1"/>
  <c r="D12" i="184"/>
  <c r="F12" i="184" s="1"/>
  <c r="G12" i="184" s="1"/>
  <c r="D11" i="184"/>
  <c r="D6" i="184"/>
  <c r="D5" i="184"/>
  <c r="F3" i="184"/>
  <c r="E46" i="183"/>
  <c r="G46" i="100" s="1"/>
  <c r="D45" i="183"/>
  <c r="F45" i="183" s="1"/>
  <c r="G45" i="183" s="1"/>
  <c r="D44" i="183"/>
  <c r="F44" i="183" s="1"/>
  <c r="G44" i="183" s="1"/>
  <c r="D43" i="183"/>
  <c r="F43" i="183" s="1"/>
  <c r="G43" i="183" s="1"/>
  <c r="D42" i="183"/>
  <c r="F42" i="183" s="1"/>
  <c r="G42" i="183" s="1"/>
  <c r="D41" i="183"/>
  <c r="F41" i="183" s="1"/>
  <c r="G41" i="183" s="1"/>
  <c r="D40" i="183"/>
  <c r="F40" i="183" s="1"/>
  <c r="G40" i="183" s="1"/>
  <c r="D39" i="183"/>
  <c r="F39" i="183" s="1"/>
  <c r="G39" i="183" s="1"/>
  <c r="D38" i="183"/>
  <c r="F38" i="183" s="1"/>
  <c r="G38" i="183" s="1"/>
  <c r="D37" i="183"/>
  <c r="F37" i="183" s="1"/>
  <c r="G37" i="183" s="1"/>
  <c r="D36" i="183"/>
  <c r="F36" i="183" s="1"/>
  <c r="G36" i="183" s="1"/>
  <c r="D35" i="183"/>
  <c r="F35" i="183" s="1"/>
  <c r="G35" i="183" s="1"/>
  <c r="D34" i="183"/>
  <c r="F34" i="183" s="1"/>
  <c r="G34" i="183" s="1"/>
  <c r="D33" i="183"/>
  <c r="F33" i="183" s="1"/>
  <c r="G33" i="183" s="1"/>
  <c r="D32" i="183"/>
  <c r="F32" i="183" s="1"/>
  <c r="G32" i="183" s="1"/>
  <c r="D31" i="183"/>
  <c r="F31" i="183" s="1"/>
  <c r="G31" i="183" s="1"/>
  <c r="D30" i="183"/>
  <c r="F30" i="183" s="1"/>
  <c r="G30" i="183" s="1"/>
  <c r="D29" i="183"/>
  <c r="F29" i="183" s="1"/>
  <c r="G29" i="183" s="1"/>
  <c r="D28" i="183"/>
  <c r="F28" i="183" s="1"/>
  <c r="G28" i="183" s="1"/>
  <c r="D27" i="183"/>
  <c r="F27" i="183" s="1"/>
  <c r="G27" i="183" s="1"/>
  <c r="D26" i="183"/>
  <c r="F26" i="183" s="1"/>
  <c r="G26" i="183" s="1"/>
  <c r="D25" i="183"/>
  <c r="F25" i="183" s="1"/>
  <c r="G25" i="183" s="1"/>
  <c r="D24" i="183"/>
  <c r="F24" i="183" s="1"/>
  <c r="G24" i="183" s="1"/>
  <c r="D23" i="183"/>
  <c r="F23" i="183" s="1"/>
  <c r="G23" i="183" s="1"/>
  <c r="D22" i="183"/>
  <c r="F22" i="183" s="1"/>
  <c r="G22" i="183" s="1"/>
  <c r="D21" i="183"/>
  <c r="F21" i="183" s="1"/>
  <c r="G21" i="183" s="1"/>
  <c r="D20" i="183"/>
  <c r="F20" i="183" s="1"/>
  <c r="G20" i="183" s="1"/>
  <c r="D19" i="183"/>
  <c r="F19" i="183" s="1"/>
  <c r="G19" i="183" s="1"/>
  <c r="D18" i="183"/>
  <c r="F18" i="183" s="1"/>
  <c r="G18" i="183" s="1"/>
  <c r="D17" i="183"/>
  <c r="F17" i="183" s="1"/>
  <c r="G17" i="183" s="1"/>
  <c r="D16" i="183"/>
  <c r="F16" i="183" s="1"/>
  <c r="G16" i="183" s="1"/>
  <c r="D15" i="183"/>
  <c r="F15" i="183" s="1"/>
  <c r="G15" i="183" s="1"/>
  <c r="D14" i="183"/>
  <c r="F14" i="183" s="1"/>
  <c r="G14" i="183" s="1"/>
  <c r="D13" i="183"/>
  <c r="F13" i="183" s="1"/>
  <c r="G13" i="183" s="1"/>
  <c r="D12" i="183"/>
  <c r="F12" i="183" s="1"/>
  <c r="G12" i="183" s="1"/>
  <c r="D11" i="183"/>
  <c r="D6" i="183"/>
  <c r="D5" i="183"/>
  <c r="F3" i="183"/>
  <c r="E46" i="182"/>
  <c r="G45" i="100" s="1"/>
  <c r="D45" i="182"/>
  <c r="F45" i="182" s="1"/>
  <c r="G45" i="182" s="1"/>
  <c r="D44" i="182"/>
  <c r="F44" i="182" s="1"/>
  <c r="G44" i="182" s="1"/>
  <c r="D43" i="182"/>
  <c r="F43" i="182" s="1"/>
  <c r="G43" i="182" s="1"/>
  <c r="D42" i="182"/>
  <c r="F42" i="182" s="1"/>
  <c r="G42" i="182" s="1"/>
  <c r="D41" i="182"/>
  <c r="F41" i="182" s="1"/>
  <c r="G41" i="182" s="1"/>
  <c r="D40" i="182"/>
  <c r="F40" i="182" s="1"/>
  <c r="G40" i="182" s="1"/>
  <c r="D39" i="182"/>
  <c r="F39" i="182" s="1"/>
  <c r="G39" i="182" s="1"/>
  <c r="D38" i="182"/>
  <c r="F38" i="182" s="1"/>
  <c r="G38" i="182" s="1"/>
  <c r="D37" i="182"/>
  <c r="F37" i="182" s="1"/>
  <c r="G37" i="182" s="1"/>
  <c r="D36" i="182"/>
  <c r="F36" i="182" s="1"/>
  <c r="G36" i="182" s="1"/>
  <c r="D35" i="182"/>
  <c r="F35" i="182" s="1"/>
  <c r="G35" i="182" s="1"/>
  <c r="D34" i="182"/>
  <c r="F34" i="182" s="1"/>
  <c r="G34" i="182" s="1"/>
  <c r="D33" i="182"/>
  <c r="F33" i="182" s="1"/>
  <c r="G33" i="182" s="1"/>
  <c r="D32" i="182"/>
  <c r="F32" i="182" s="1"/>
  <c r="G32" i="182" s="1"/>
  <c r="D31" i="182"/>
  <c r="F31" i="182" s="1"/>
  <c r="G31" i="182" s="1"/>
  <c r="D30" i="182"/>
  <c r="F30" i="182" s="1"/>
  <c r="G30" i="182" s="1"/>
  <c r="D29" i="182"/>
  <c r="F29" i="182" s="1"/>
  <c r="G29" i="182" s="1"/>
  <c r="D28" i="182"/>
  <c r="F28" i="182" s="1"/>
  <c r="G28" i="182" s="1"/>
  <c r="D27" i="182"/>
  <c r="F27" i="182" s="1"/>
  <c r="G27" i="182" s="1"/>
  <c r="D26" i="182"/>
  <c r="F26" i="182" s="1"/>
  <c r="G26" i="182" s="1"/>
  <c r="D25" i="182"/>
  <c r="F25" i="182" s="1"/>
  <c r="G25" i="182" s="1"/>
  <c r="D24" i="182"/>
  <c r="F24" i="182" s="1"/>
  <c r="G24" i="182" s="1"/>
  <c r="D23" i="182"/>
  <c r="F23" i="182" s="1"/>
  <c r="G23" i="182" s="1"/>
  <c r="D22" i="182"/>
  <c r="F22" i="182" s="1"/>
  <c r="G22" i="182" s="1"/>
  <c r="D21" i="182"/>
  <c r="F21" i="182" s="1"/>
  <c r="G21" i="182" s="1"/>
  <c r="D20" i="182"/>
  <c r="F20" i="182" s="1"/>
  <c r="G20" i="182" s="1"/>
  <c r="D19" i="182"/>
  <c r="F19" i="182" s="1"/>
  <c r="G19" i="182" s="1"/>
  <c r="D18" i="182"/>
  <c r="F18" i="182" s="1"/>
  <c r="G18" i="182" s="1"/>
  <c r="D17" i="182"/>
  <c r="F17" i="182" s="1"/>
  <c r="G17" i="182" s="1"/>
  <c r="D16" i="182"/>
  <c r="F16" i="182" s="1"/>
  <c r="G16" i="182" s="1"/>
  <c r="D15" i="182"/>
  <c r="F15" i="182" s="1"/>
  <c r="G15" i="182" s="1"/>
  <c r="D14" i="182"/>
  <c r="F14" i="182" s="1"/>
  <c r="G14" i="182" s="1"/>
  <c r="D13" i="182"/>
  <c r="F13" i="182" s="1"/>
  <c r="G13" i="182" s="1"/>
  <c r="D12" i="182"/>
  <c r="F12" i="182" s="1"/>
  <c r="G12" i="182" s="1"/>
  <c r="D11" i="182"/>
  <c r="D6" i="182"/>
  <c r="D5" i="182"/>
  <c r="F3" i="182"/>
  <c r="E46" i="181"/>
  <c r="G44" i="100" s="1"/>
  <c r="D45" i="181"/>
  <c r="F45" i="181" s="1"/>
  <c r="G45" i="181" s="1"/>
  <c r="D44" i="181"/>
  <c r="F44" i="181" s="1"/>
  <c r="G44" i="181" s="1"/>
  <c r="D43" i="181"/>
  <c r="F43" i="181" s="1"/>
  <c r="G43" i="181" s="1"/>
  <c r="D42" i="181"/>
  <c r="F42" i="181" s="1"/>
  <c r="G42" i="181" s="1"/>
  <c r="D41" i="181"/>
  <c r="F41" i="181" s="1"/>
  <c r="G41" i="181" s="1"/>
  <c r="D40" i="181"/>
  <c r="F40" i="181" s="1"/>
  <c r="G40" i="181" s="1"/>
  <c r="D39" i="181"/>
  <c r="F39" i="181" s="1"/>
  <c r="G39" i="181" s="1"/>
  <c r="D38" i="181"/>
  <c r="F38" i="181" s="1"/>
  <c r="G38" i="181" s="1"/>
  <c r="D37" i="181"/>
  <c r="F37" i="181" s="1"/>
  <c r="G37" i="181" s="1"/>
  <c r="D36" i="181"/>
  <c r="F36" i="181" s="1"/>
  <c r="G36" i="181" s="1"/>
  <c r="D35" i="181"/>
  <c r="F35" i="181" s="1"/>
  <c r="G35" i="181" s="1"/>
  <c r="D34" i="181"/>
  <c r="F34" i="181" s="1"/>
  <c r="G34" i="181" s="1"/>
  <c r="D33" i="181"/>
  <c r="F33" i="181" s="1"/>
  <c r="G33" i="181" s="1"/>
  <c r="D32" i="181"/>
  <c r="F32" i="181" s="1"/>
  <c r="G32" i="181" s="1"/>
  <c r="D31" i="181"/>
  <c r="F31" i="181" s="1"/>
  <c r="G31" i="181" s="1"/>
  <c r="D30" i="181"/>
  <c r="F30" i="181" s="1"/>
  <c r="G30" i="181" s="1"/>
  <c r="D29" i="181"/>
  <c r="F29" i="181" s="1"/>
  <c r="G29" i="181" s="1"/>
  <c r="D28" i="181"/>
  <c r="F28" i="181" s="1"/>
  <c r="G28" i="181" s="1"/>
  <c r="D27" i="181"/>
  <c r="F27" i="181" s="1"/>
  <c r="G27" i="181" s="1"/>
  <c r="D26" i="181"/>
  <c r="F26" i="181" s="1"/>
  <c r="G26" i="181" s="1"/>
  <c r="D25" i="181"/>
  <c r="F25" i="181" s="1"/>
  <c r="G25" i="181" s="1"/>
  <c r="D24" i="181"/>
  <c r="F24" i="181" s="1"/>
  <c r="G24" i="181" s="1"/>
  <c r="D23" i="181"/>
  <c r="F23" i="181" s="1"/>
  <c r="G23" i="181" s="1"/>
  <c r="D22" i="181"/>
  <c r="F22" i="181" s="1"/>
  <c r="G22" i="181" s="1"/>
  <c r="D21" i="181"/>
  <c r="F21" i="181" s="1"/>
  <c r="G21" i="181" s="1"/>
  <c r="D20" i="181"/>
  <c r="F20" i="181" s="1"/>
  <c r="G20" i="181" s="1"/>
  <c r="D19" i="181"/>
  <c r="F19" i="181" s="1"/>
  <c r="G19" i="181" s="1"/>
  <c r="D18" i="181"/>
  <c r="F18" i="181" s="1"/>
  <c r="G18" i="181" s="1"/>
  <c r="D17" i="181"/>
  <c r="F17" i="181" s="1"/>
  <c r="G17" i="181" s="1"/>
  <c r="D16" i="181"/>
  <c r="F16" i="181" s="1"/>
  <c r="G16" i="181" s="1"/>
  <c r="D15" i="181"/>
  <c r="F15" i="181" s="1"/>
  <c r="G15" i="181" s="1"/>
  <c r="D14" i="181"/>
  <c r="F14" i="181" s="1"/>
  <c r="G14" i="181" s="1"/>
  <c r="D13" i="181"/>
  <c r="F13" i="181" s="1"/>
  <c r="G13" i="181" s="1"/>
  <c r="D12" i="181"/>
  <c r="F12" i="181" s="1"/>
  <c r="G12" i="181" s="1"/>
  <c r="D11" i="181"/>
  <c r="D6" i="181"/>
  <c r="D5" i="181"/>
  <c r="F3" i="181"/>
  <c r="E46" i="180"/>
  <c r="G43" i="100" s="1"/>
  <c r="D45" i="180"/>
  <c r="F45" i="180" s="1"/>
  <c r="G45" i="180" s="1"/>
  <c r="D44" i="180"/>
  <c r="F44" i="180" s="1"/>
  <c r="G44" i="180" s="1"/>
  <c r="D43" i="180"/>
  <c r="F43" i="180" s="1"/>
  <c r="G43" i="180" s="1"/>
  <c r="D42" i="180"/>
  <c r="F42" i="180" s="1"/>
  <c r="G42" i="180" s="1"/>
  <c r="D41" i="180"/>
  <c r="F41" i="180" s="1"/>
  <c r="G41" i="180" s="1"/>
  <c r="D40" i="180"/>
  <c r="F40" i="180" s="1"/>
  <c r="G40" i="180" s="1"/>
  <c r="D39" i="180"/>
  <c r="F39" i="180" s="1"/>
  <c r="G39" i="180" s="1"/>
  <c r="D38" i="180"/>
  <c r="F38" i="180" s="1"/>
  <c r="G38" i="180" s="1"/>
  <c r="D37" i="180"/>
  <c r="F37" i="180" s="1"/>
  <c r="G37" i="180" s="1"/>
  <c r="D36" i="180"/>
  <c r="F36" i="180" s="1"/>
  <c r="G36" i="180" s="1"/>
  <c r="D35" i="180"/>
  <c r="F35" i="180" s="1"/>
  <c r="G35" i="180" s="1"/>
  <c r="D34" i="180"/>
  <c r="F34" i="180" s="1"/>
  <c r="G34" i="180" s="1"/>
  <c r="D33" i="180"/>
  <c r="F33" i="180" s="1"/>
  <c r="G33" i="180" s="1"/>
  <c r="D32" i="180"/>
  <c r="F32" i="180" s="1"/>
  <c r="G32" i="180" s="1"/>
  <c r="D31" i="180"/>
  <c r="F31" i="180" s="1"/>
  <c r="G31" i="180" s="1"/>
  <c r="D30" i="180"/>
  <c r="F30" i="180" s="1"/>
  <c r="G30" i="180" s="1"/>
  <c r="D29" i="180"/>
  <c r="F29" i="180" s="1"/>
  <c r="G29" i="180" s="1"/>
  <c r="D28" i="180"/>
  <c r="F28" i="180" s="1"/>
  <c r="G28" i="180" s="1"/>
  <c r="D27" i="180"/>
  <c r="F27" i="180" s="1"/>
  <c r="G27" i="180" s="1"/>
  <c r="D26" i="180"/>
  <c r="F26" i="180" s="1"/>
  <c r="G26" i="180" s="1"/>
  <c r="D25" i="180"/>
  <c r="F25" i="180" s="1"/>
  <c r="G25" i="180" s="1"/>
  <c r="D24" i="180"/>
  <c r="F24" i="180" s="1"/>
  <c r="G24" i="180" s="1"/>
  <c r="D23" i="180"/>
  <c r="F23" i="180" s="1"/>
  <c r="G23" i="180" s="1"/>
  <c r="D22" i="180"/>
  <c r="F22" i="180" s="1"/>
  <c r="G22" i="180" s="1"/>
  <c r="D21" i="180"/>
  <c r="F21" i="180" s="1"/>
  <c r="G21" i="180" s="1"/>
  <c r="D20" i="180"/>
  <c r="F20" i="180" s="1"/>
  <c r="G20" i="180" s="1"/>
  <c r="D19" i="180"/>
  <c r="F19" i="180" s="1"/>
  <c r="G19" i="180" s="1"/>
  <c r="D18" i="180"/>
  <c r="F18" i="180" s="1"/>
  <c r="G18" i="180" s="1"/>
  <c r="D17" i="180"/>
  <c r="F17" i="180" s="1"/>
  <c r="G17" i="180" s="1"/>
  <c r="D16" i="180"/>
  <c r="F16" i="180" s="1"/>
  <c r="G16" i="180" s="1"/>
  <c r="D15" i="180"/>
  <c r="F15" i="180" s="1"/>
  <c r="G15" i="180" s="1"/>
  <c r="D14" i="180"/>
  <c r="F14" i="180" s="1"/>
  <c r="G14" i="180" s="1"/>
  <c r="D13" i="180"/>
  <c r="F13" i="180" s="1"/>
  <c r="G13" i="180" s="1"/>
  <c r="D12" i="180"/>
  <c r="F12" i="180" s="1"/>
  <c r="G12" i="180" s="1"/>
  <c r="D11" i="180"/>
  <c r="D6" i="180"/>
  <c r="D5" i="180"/>
  <c r="F3" i="180"/>
  <c r="E46" i="179"/>
  <c r="G42" i="100" s="1"/>
  <c r="A45" i="179"/>
  <c r="A44" i="179"/>
  <c r="A43" i="179"/>
  <c r="A42" i="179"/>
  <c r="A41" i="179"/>
  <c r="A40" i="179"/>
  <c r="A39" i="179"/>
  <c r="A38" i="179"/>
  <c r="A37" i="179"/>
  <c r="A36" i="179"/>
  <c r="A35" i="179"/>
  <c r="A34" i="179"/>
  <c r="A33" i="179"/>
  <c r="A32" i="179"/>
  <c r="A31" i="179"/>
  <c r="A30" i="179"/>
  <c r="A29" i="179"/>
  <c r="A28" i="179"/>
  <c r="A27" i="179"/>
  <c r="A26" i="179"/>
  <c r="A25" i="179"/>
  <c r="A24" i="179"/>
  <c r="A23" i="179"/>
  <c r="A22" i="179"/>
  <c r="A21" i="179"/>
  <c r="A20" i="179"/>
  <c r="A19" i="179"/>
  <c r="A18" i="179"/>
  <c r="A17" i="179"/>
  <c r="A16" i="179"/>
  <c r="A15" i="179"/>
  <c r="A14" i="179"/>
  <c r="A13" i="179"/>
  <c r="A12" i="179"/>
  <c r="A11" i="179"/>
  <c r="D6" i="179"/>
  <c r="D5" i="179"/>
  <c r="F3" i="179"/>
  <c r="E46" i="178"/>
  <c r="G41" i="100" s="1"/>
  <c r="D45" i="178"/>
  <c r="D44" i="178"/>
  <c r="D43" i="178"/>
  <c r="D42" i="178"/>
  <c r="D41" i="178"/>
  <c r="D40" i="178"/>
  <c r="D39" i="178"/>
  <c r="D38" i="178"/>
  <c r="D37" i="178"/>
  <c r="D36" i="178"/>
  <c r="D35" i="178"/>
  <c r="D34" i="178"/>
  <c r="D33" i="178"/>
  <c r="D32" i="178"/>
  <c r="D31" i="178"/>
  <c r="D30" i="178"/>
  <c r="D29" i="178"/>
  <c r="D28" i="178"/>
  <c r="D27" i="178"/>
  <c r="D26" i="178"/>
  <c r="D25" i="178"/>
  <c r="D24" i="178"/>
  <c r="D23" i="178"/>
  <c r="D22" i="178"/>
  <c r="D21" i="178"/>
  <c r="D20" i="178"/>
  <c r="D19" i="178"/>
  <c r="D18" i="178"/>
  <c r="D17" i="178"/>
  <c r="D16" i="178"/>
  <c r="D15" i="178"/>
  <c r="D14" i="178"/>
  <c r="D13" i="178"/>
  <c r="D12" i="178"/>
  <c r="D11" i="178"/>
  <c r="D6" i="178"/>
  <c r="D5" i="178"/>
  <c r="F3" i="178"/>
  <c r="E46" i="177"/>
  <c r="F47" i="100" s="1"/>
  <c r="D45" i="177"/>
  <c r="F45" i="177" s="1"/>
  <c r="G45" i="177" s="1"/>
  <c r="D44" i="177"/>
  <c r="F44" i="177" s="1"/>
  <c r="G44" i="177" s="1"/>
  <c r="D43" i="177"/>
  <c r="F43" i="177" s="1"/>
  <c r="G43" i="177" s="1"/>
  <c r="D42" i="177"/>
  <c r="F42" i="177" s="1"/>
  <c r="G42" i="177" s="1"/>
  <c r="D41" i="177"/>
  <c r="F41" i="177" s="1"/>
  <c r="G41" i="177" s="1"/>
  <c r="D40" i="177"/>
  <c r="F40" i="177" s="1"/>
  <c r="G40" i="177" s="1"/>
  <c r="D39" i="177"/>
  <c r="F39" i="177" s="1"/>
  <c r="G39" i="177" s="1"/>
  <c r="D38" i="177"/>
  <c r="F38" i="177" s="1"/>
  <c r="G38" i="177" s="1"/>
  <c r="D37" i="177"/>
  <c r="F37" i="177" s="1"/>
  <c r="G37" i="177" s="1"/>
  <c r="D36" i="177"/>
  <c r="F36" i="177" s="1"/>
  <c r="G36" i="177" s="1"/>
  <c r="D35" i="177"/>
  <c r="F35" i="177" s="1"/>
  <c r="G35" i="177" s="1"/>
  <c r="D34" i="177"/>
  <c r="F34" i="177" s="1"/>
  <c r="G34" i="177" s="1"/>
  <c r="D33" i="177"/>
  <c r="F33" i="177" s="1"/>
  <c r="G33" i="177" s="1"/>
  <c r="D32" i="177"/>
  <c r="F32" i="177" s="1"/>
  <c r="G32" i="177" s="1"/>
  <c r="D31" i="177"/>
  <c r="F31" i="177" s="1"/>
  <c r="G31" i="177" s="1"/>
  <c r="D30" i="177"/>
  <c r="F30" i="177" s="1"/>
  <c r="G30" i="177" s="1"/>
  <c r="D29" i="177"/>
  <c r="F29" i="177" s="1"/>
  <c r="G29" i="177" s="1"/>
  <c r="D28" i="177"/>
  <c r="F28" i="177" s="1"/>
  <c r="G28" i="177" s="1"/>
  <c r="D27" i="177"/>
  <c r="F27" i="177" s="1"/>
  <c r="G27" i="177" s="1"/>
  <c r="D26" i="177"/>
  <c r="F26" i="177" s="1"/>
  <c r="G26" i="177" s="1"/>
  <c r="D25" i="177"/>
  <c r="F25" i="177" s="1"/>
  <c r="G25" i="177" s="1"/>
  <c r="D24" i="177"/>
  <c r="F24" i="177" s="1"/>
  <c r="G24" i="177" s="1"/>
  <c r="D23" i="177"/>
  <c r="F23" i="177" s="1"/>
  <c r="G23" i="177" s="1"/>
  <c r="D22" i="177"/>
  <c r="F22" i="177" s="1"/>
  <c r="G22" i="177" s="1"/>
  <c r="D21" i="177"/>
  <c r="F21" i="177" s="1"/>
  <c r="G21" i="177" s="1"/>
  <c r="D20" i="177"/>
  <c r="F20" i="177" s="1"/>
  <c r="G20" i="177" s="1"/>
  <c r="D19" i="177"/>
  <c r="F19" i="177" s="1"/>
  <c r="G19" i="177" s="1"/>
  <c r="D18" i="177"/>
  <c r="F18" i="177" s="1"/>
  <c r="G18" i="177" s="1"/>
  <c r="D17" i="177"/>
  <c r="F17" i="177" s="1"/>
  <c r="G17" i="177" s="1"/>
  <c r="D16" i="177"/>
  <c r="F16" i="177" s="1"/>
  <c r="G16" i="177" s="1"/>
  <c r="D15" i="177"/>
  <c r="F15" i="177" s="1"/>
  <c r="G15" i="177" s="1"/>
  <c r="D14" i="177"/>
  <c r="F14" i="177" s="1"/>
  <c r="G14" i="177" s="1"/>
  <c r="D13" i="177"/>
  <c r="F13" i="177" s="1"/>
  <c r="G13" i="177" s="1"/>
  <c r="D12" i="177"/>
  <c r="F12" i="177" s="1"/>
  <c r="G12" i="177" s="1"/>
  <c r="D11" i="177"/>
  <c r="D6" i="177"/>
  <c r="D5" i="177"/>
  <c r="F3" i="177"/>
  <c r="E46" i="176"/>
  <c r="F46" i="100" s="1"/>
  <c r="D45" i="176"/>
  <c r="F45" i="176" s="1"/>
  <c r="G45" i="176" s="1"/>
  <c r="D44" i="176"/>
  <c r="F44" i="176" s="1"/>
  <c r="G44" i="176" s="1"/>
  <c r="D43" i="176"/>
  <c r="F43" i="176" s="1"/>
  <c r="G43" i="176" s="1"/>
  <c r="D42" i="176"/>
  <c r="F42" i="176" s="1"/>
  <c r="G42" i="176" s="1"/>
  <c r="D41" i="176"/>
  <c r="F41" i="176" s="1"/>
  <c r="G41" i="176" s="1"/>
  <c r="D40" i="176"/>
  <c r="F40" i="176" s="1"/>
  <c r="G40" i="176" s="1"/>
  <c r="D39" i="176"/>
  <c r="F39" i="176" s="1"/>
  <c r="G39" i="176" s="1"/>
  <c r="D38" i="176"/>
  <c r="F38" i="176" s="1"/>
  <c r="G38" i="176" s="1"/>
  <c r="D37" i="176"/>
  <c r="F37" i="176" s="1"/>
  <c r="G37" i="176" s="1"/>
  <c r="D36" i="176"/>
  <c r="F36" i="176" s="1"/>
  <c r="G36" i="176" s="1"/>
  <c r="D35" i="176"/>
  <c r="F35" i="176" s="1"/>
  <c r="G35" i="176" s="1"/>
  <c r="D34" i="176"/>
  <c r="F34" i="176" s="1"/>
  <c r="G34" i="176" s="1"/>
  <c r="D33" i="176"/>
  <c r="F33" i="176" s="1"/>
  <c r="G33" i="176" s="1"/>
  <c r="D32" i="176"/>
  <c r="F32" i="176" s="1"/>
  <c r="G32" i="176" s="1"/>
  <c r="D31" i="176"/>
  <c r="F31" i="176" s="1"/>
  <c r="G31" i="176" s="1"/>
  <c r="D30" i="176"/>
  <c r="F30" i="176" s="1"/>
  <c r="G30" i="176" s="1"/>
  <c r="D29" i="176"/>
  <c r="F29" i="176" s="1"/>
  <c r="G29" i="176" s="1"/>
  <c r="D28" i="176"/>
  <c r="F28" i="176" s="1"/>
  <c r="G28" i="176" s="1"/>
  <c r="D27" i="176"/>
  <c r="F27" i="176" s="1"/>
  <c r="G27" i="176" s="1"/>
  <c r="D26" i="176"/>
  <c r="F26" i="176" s="1"/>
  <c r="G26" i="176" s="1"/>
  <c r="D25" i="176"/>
  <c r="F25" i="176" s="1"/>
  <c r="G25" i="176" s="1"/>
  <c r="D24" i="176"/>
  <c r="F24" i="176" s="1"/>
  <c r="G24" i="176" s="1"/>
  <c r="D23" i="176"/>
  <c r="F23" i="176" s="1"/>
  <c r="G23" i="176" s="1"/>
  <c r="D22" i="176"/>
  <c r="F22" i="176" s="1"/>
  <c r="G22" i="176" s="1"/>
  <c r="D21" i="176"/>
  <c r="F21" i="176" s="1"/>
  <c r="G21" i="176" s="1"/>
  <c r="D20" i="176"/>
  <c r="F20" i="176" s="1"/>
  <c r="G20" i="176" s="1"/>
  <c r="D19" i="176"/>
  <c r="F19" i="176" s="1"/>
  <c r="G19" i="176" s="1"/>
  <c r="D18" i="176"/>
  <c r="F18" i="176" s="1"/>
  <c r="G18" i="176" s="1"/>
  <c r="D17" i="176"/>
  <c r="F17" i="176" s="1"/>
  <c r="G17" i="176" s="1"/>
  <c r="D16" i="176"/>
  <c r="F16" i="176" s="1"/>
  <c r="G16" i="176" s="1"/>
  <c r="D15" i="176"/>
  <c r="F15" i="176" s="1"/>
  <c r="G15" i="176" s="1"/>
  <c r="D14" i="176"/>
  <c r="F14" i="176" s="1"/>
  <c r="G14" i="176" s="1"/>
  <c r="D13" i="176"/>
  <c r="F13" i="176" s="1"/>
  <c r="G13" i="176" s="1"/>
  <c r="D12" i="176"/>
  <c r="F12" i="176" s="1"/>
  <c r="G12" i="176" s="1"/>
  <c r="D11" i="176"/>
  <c r="D6" i="176"/>
  <c r="D5" i="176"/>
  <c r="F3" i="176"/>
  <c r="E46" i="175"/>
  <c r="F45" i="100" s="1"/>
  <c r="D45" i="175"/>
  <c r="F45" i="175" s="1"/>
  <c r="G45" i="175" s="1"/>
  <c r="D44" i="175"/>
  <c r="F44" i="175" s="1"/>
  <c r="G44" i="175" s="1"/>
  <c r="D43" i="175"/>
  <c r="F43" i="175" s="1"/>
  <c r="G43" i="175" s="1"/>
  <c r="D42" i="175"/>
  <c r="F42" i="175" s="1"/>
  <c r="G42" i="175" s="1"/>
  <c r="D41" i="175"/>
  <c r="F41" i="175" s="1"/>
  <c r="G41" i="175" s="1"/>
  <c r="D40" i="175"/>
  <c r="F40" i="175" s="1"/>
  <c r="G40" i="175" s="1"/>
  <c r="D39" i="175"/>
  <c r="F39" i="175" s="1"/>
  <c r="G39" i="175" s="1"/>
  <c r="D38" i="175"/>
  <c r="F38" i="175" s="1"/>
  <c r="G38" i="175" s="1"/>
  <c r="D37" i="175"/>
  <c r="F37" i="175" s="1"/>
  <c r="G37" i="175" s="1"/>
  <c r="D36" i="175"/>
  <c r="F36" i="175" s="1"/>
  <c r="G36" i="175" s="1"/>
  <c r="D35" i="175"/>
  <c r="F35" i="175" s="1"/>
  <c r="G35" i="175" s="1"/>
  <c r="D34" i="175"/>
  <c r="F34" i="175" s="1"/>
  <c r="G34" i="175" s="1"/>
  <c r="D33" i="175"/>
  <c r="F33" i="175" s="1"/>
  <c r="G33" i="175" s="1"/>
  <c r="D32" i="175"/>
  <c r="F32" i="175" s="1"/>
  <c r="G32" i="175" s="1"/>
  <c r="D31" i="175"/>
  <c r="F31" i="175" s="1"/>
  <c r="G31" i="175" s="1"/>
  <c r="D30" i="175"/>
  <c r="F30" i="175" s="1"/>
  <c r="G30" i="175" s="1"/>
  <c r="D29" i="175"/>
  <c r="F29" i="175" s="1"/>
  <c r="G29" i="175" s="1"/>
  <c r="D28" i="175"/>
  <c r="F28" i="175" s="1"/>
  <c r="G28" i="175" s="1"/>
  <c r="D27" i="175"/>
  <c r="F27" i="175" s="1"/>
  <c r="G27" i="175" s="1"/>
  <c r="D26" i="175"/>
  <c r="F26" i="175" s="1"/>
  <c r="G26" i="175" s="1"/>
  <c r="D25" i="175"/>
  <c r="F25" i="175" s="1"/>
  <c r="G25" i="175" s="1"/>
  <c r="D24" i="175"/>
  <c r="F24" i="175" s="1"/>
  <c r="G24" i="175" s="1"/>
  <c r="D23" i="175"/>
  <c r="F23" i="175" s="1"/>
  <c r="G23" i="175" s="1"/>
  <c r="D22" i="175"/>
  <c r="F22" i="175" s="1"/>
  <c r="G22" i="175" s="1"/>
  <c r="D21" i="175"/>
  <c r="F21" i="175" s="1"/>
  <c r="G21" i="175" s="1"/>
  <c r="D20" i="175"/>
  <c r="F20" i="175" s="1"/>
  <c r="G20" i="175" s="1"/>
  <c r="D19" i="175"/>
  <c r="F19" i="175" s="1"/>
  <c r="G19" i="175" s="1"/>
  <c r="D18" i="175"/>
  <c r="F18" i="175" s="1"/>
  <c r="G18" i="175" s="1"/>
  <c r="D17" i="175"/>
  <c r="F17" i="175" s="1"/>
  <c r="G17" i="175" s="1"/>
  <c r="D16" i="175"/>
  <c r="F16" i="175" s="1"/>
  <c r="G16" i="175" s="1"/>
  <c r="D15" i="175"/>
  <c r="F15" i="175" s="1"/>
  <c r="G15" i="175" s="1"/>
  <c r="D14" i="175"/>
  <c r="F14" i="175" s="1"/>
  <c r="G14" i="175" s="1"/>
  <c r="D13" i="175"/>
  <c r="F13" i="175" s="1"/>
  <c r="G13" i="175" s="1"/>
  <c r="D12" i="175"/>
  <c r="F12" i="175" s="1"/>
  <c r="G12" i="175" s="1"/>
  <c r="D11" i="175"/>
  <c r="D6" i="175"/>
  <c r="D5" i="175"/>
  <c r="F3" i="175"/>
  <c r="E46" i="174"/>
  <c r="F44" i="100" s="1"/>
  <c r="D45" i="174"/>
  <c r="F45" i="174" s="1"/>
  <c r="G45" i="174" s="1"/>
  <c r="D44" i="174"/>
  <c r="F44" i="174" s="1"/>
  <c r="G44" i="174" s="1"/>
  <c r="D43" i="174"/>
  <c r="F43" i="174" s="1"/>
  <c r="G43" i="174" s="1"/>
  <c r="D42" i="174"/>
  <c r="F42" i="174" s="1"/>
  <c r="G42" i="174" s="1"/>
  <c r="D41" i="174"/>
  <c r="F41" i="174" s="1"/>
  <c r="G41" i="174" s="1"/>
  <c r="D40" i="174"/>
  <c r="F40" i="174" s="1"/>
  <c r="G40" i="174" s="1"/>
  <c r="D39" i="174"/>
  <c r="F39" i="174" s="1"/>
  <c r="G39" i="174" s="1"/>
  <c r="D38" i="174"/>
  <c r="F38" i="174" s="1"/>
  <c r="G38" i="174" s="1"/>
  <c r="D37" i="174"/>
  <c r="F37" i="174" s="1"/>
  <c r="G37" i="174" s="1"/>
  <c r="D36" i="174"/>
  <c r="F36" i="174" s="1"/>
  <c r="G36" i="174" s="1"/>
  <c r="D35" i="174"/>
  <c r="F35" i="174" s="1"/>
  <c r="G35" i="174" s="1"/>
  <c r="D34" i="174"/>
  <c r="F34" i="174" s="1"/>
  <c r="G34" i="174" s="1"/>
  <c r="D33" i="174"/>
  <c r="F33" i="174" s="1"/>
  <c r="G33" i="174" s="1"/>
  <c r="D32" i="174"/>
  <c r="F32" i="174" s="1"/>
  <c r="G32" i="174" s="1"/>
  <c r="D31" i="174"/>
  <c r="F31" i="174" s="1"/>
  <c r="G31" i="174" s="1"/>
  <c r="D30" i="174"/>
  <c r="F30" i="174" s="1"/>
  <c r="G30" i="174" s="1"/>
  <c r="D29" i="174"/>
  <c r="F29" i="174" s="1"/>
  <c r="G29" i="174" s="1"/>
  <c r="D28" i="174"/>
  <c r="F28" i="174" s="1"/>
  <c r="G28" i="174" s="1"/>
  <c r="D27" i="174"/>
  <c r="F27" i="174" s="1"/>
  <c r="G27" i="174" s="1"/>
  <c r="D26" i="174"/>
  <c r="F26" i="174" s="1"/>
  <c r="G26" i="174" s="1"/>
  <c r="D25" i="174"/>
  <c r="F25" i="174" s="1"/>
  <c r="G25" i="174" s="1"/>
  <c r="D24" i="174"/>
  <c r="F24" i="174" s="1"/>
  <c r="G24" i="174" s="1"/>
  <c r="D23" i="174"/>
  <c r="F23" i="174" s="1"/>
  <c r="G23" i="174" s="1"/>
  <c r="D22" i="174"/>
  <c r="F22" i="174" s="1"/>
  <c r="G22" i="174" s="1"/>
  <c r="D21" i="174"/>
  <c r="F21" i="174" s="1"/>
  <c r="G21" i="174" s="1"/>
  <c r="D20" i="174"/>
  <c r="F20" i="174" s="1"/>
  <c r="G20" i="174" s="1"/>
  <c r="D19" i="174"/>
  <c r="F19" i="174" s="1"/>
  <c r="G19" i="174" s="1"/>
  <c r="D18" i="174"/>
  <c r="F18" i="174" s="1"/>
  <c r="G18" i="174" s="1"/>
  <c r="D17" i="174"/>
  <c r="F17" i="174" s="1"/>
  <c r="G17" i="174" s="1"/>
  <c r="D16" i="174"/>
  <c r="F16" i="174" s="1"/>
  <c r="G16" i="174" s="1"/>
  <c r="D15" i="174"/>
  <c r="F15" i="174" s="1"/>
  <c r="G15" i="174" s="1"/>
  <c r="D14" i="174"/>
  <c r="F14" i="174" s="1"/>
  <c r="G14" i="174" s="1"/>
  <c r="D13" i="174"/>
  <c r="F13" i="174" s="1"/>
  <c r="G13" i="174" s="1"/>
  <c r="D12" i="174"/>
  <c r="F12" i="174" s="1"/>
  <c r="G12" i="174" s="1"/>
  <c r="D11" i="174"/>
  <c r="D6" i="174"/>
  <c r="D5" i="174"/>
  <c r="F3" i="174"/>
  <c r="E46" i="173"/>
  <c r="F43" i="100" s="1"/>
  <c r="D45" i="173"/>
  <c r="F45" i="173" s="1"/>
  <c r="G45" i="173" s="1"/>
  <c r="D44" i="173"/>
  <c r="F44" i="173" s="1"/>
  <c r="G44" i="173" s="1"/>
  <c r="D43" i="173"/>
  <c r="F43" i="173" s="1"/>
  <c r="G43" i="173" s="1"/>
  <c r="D42" i="173"/>
  <c r="F42" i="173" s="1"/>
  <c r="G42" i="173" s="1"/>
  <c r="D41" i="173"/>
  <c r="F41" i="173" s="1"/>
  <c r="G41" i="173" s="1"/>
  <c r="D40" i="173"/>
  <c r="F40" i="173" s="1"/>
  <c r="G40" i="173" s="1"/>
  <c r="D39" i="173"/>
  <c r="F39" i="173" s="1"/>
  <c r="G39" i="173" s="1"/>
  <c r="D38" i="173"/>
  <c r="F38" i="173" s="1"/>
  <c r="G38" i="173" s="1"/>
  <c r="D37" i="173"/>
  <c r="F37" i="173" s="1"/>
  <c r="G37" i="173" s="1"/>
  <c r="D36" i="173"/>
  <c r="F36" i="173" s="1"/>
  <c r="G36" i="173" s="1"/>
  <c r="D35" i="173"/>
  <c r="F35" i="173" s="1"/>
  <c r="G35" i="173" s="1"/>
  <c r="D34" i="173"/>
  <c r="F34" i="173" s="1"/>
  <c r="G34" i="173" s="1"/>
  <c r="D33" i="173"/>
  <c r="F33" i="173" s="1"/>
  <c r="G33" i="173" s="1"/>
  <c r="D32" i="173"/>
  <c r="F32" i="173" s="1"/>
  <c r="G32" i="173" s="1"/>
  <c r="D31" i="173"/>
  <c r="F31" i="173" s="1"/>
  <c r="G31" i="173" s="1"/>
  <c r="D30" i="173"/>
  <c r="F30" i="173" s="1"/>
  <c r="G30" i="173" s="1"/>
  <c r="D29" i="173"/>
  <c r="F29" i="173" s="1"/>
  <c r="G29" i="173" s="1"/>
  <c r="D28" i="173"/>
  <c r="F28" i="173" s="1"/>
  <c r="G28" i="173" s="1"/>
  <c r="D27" i="173"/>
  <c r="F27" i="173" s="1"/>
  <c r="G27" i="173" s="1"/>
  <c r="D26" i="173"/>
  <c r="F26" i="173" s="1"/>
  <c r="G26" i="173" s="1"/>
  <c r="D25" i="173"/>
  <c r="F25" i="173" s="1"/>
  <c r="G25" i="173" s="1"/>
  <c r="D24" i="173"/>
  <c r="F24" i="173" s="1"/>
  <c r="G24" i="173" s="1"/>
  <c r="D23" i="173"/>
  <c r="F23" i="173" s="1"/>
  <c r="G23" i="173" s="1"/>
  <c r="D22" i="173"/>
  <c r="F22" i="173" s="1"/>
  <c r="G22" i="173" s="1"/>
  <c r="D21" i="173"/>
  <c r="F21" i="173" s="1"/>
  <c r="G21" i="173" s="1"/>
  <c r="D20" i="173"/>
  <c r="F20" i="173" s="1"/>
  <c r="G20" i="173" s="1"/>
  <c r="D19" i="173"/>
  <c r="F19" i="173" s="1"/>
  <c r="G19" i="173" s="1"/>
  <c r="D18" i="173"/>
  <c r="F18" i="173" s="1"/>
  <c r="G18" i="173" s="1"/>
  <c r="D17" i="173"/>
  <c r="F17" i="173" s="1"/>
  <c r="G17" i="173" s="1"/>
  <c r="D16" i="173"/>
  <c r="F16" i="173" s="1"/>
  <c r="G16" i="173" s="1"/>
  <c r="D15" i="173"/>
  <c r="F15" i="173" s="1"/>
  <c r="G15" i="173" s="1"/>
  <c r="D14" i="173"/>
  <c r="F14" i="173" s="1"/>
  <c r="G14" i="173" s="1"/>
  <c r="D13" i="173"/>
  <c r="F13" i="173" s="1"/>
  <c r="G13" i="173" s="1"/>
  <c r="D12" i="173"/>
  <c r="F12" i="173" s="1"/>
  <c r="G12" i="173" s="1"/>
  <c r="D11" i="173"/>
  <c r="D6" i="173"/>
  <c r="D5" i="173"/>
  <c r="F3" i="173"/>
  <c r="E46" i="172"/>
  <c r="F42" i="100" s="1"/>
  <c r="A45" i="172"/>
  <c r="A44" i="172"/>
  <c r="A43" i="172"/>
  <c r="A42" i="172"/>
  <c r="A41" i="172"/>
  <c r="A40" i="172"/>
  <c r="A39" i="172"/>
  <c r="A38" i="172"/>
  <c r="A37" i="172"/>
  <c r="A36" i="172"/>
  <c r="A35" i="172"/>
  <c r="A34" i="172"/>
  <c r="A33" i="172"/>
  <c r="A32" i="172"/>
  <c r="A31" i="172"/>
  <c r="A30" i="172"/>
  <c r="A29" i="172"/>
  <c r="A28" i="172"/>
  <c r="A27" i="172"/>
  <c r="A26" i="172"/>
  <c r="A25" i="172"/>
  <c r="A24" i="172"/>
  <c r="A23" i="172"/>
  <c r="A22" i="172"/>
  <c r="A21" i="172"/>
  <c r="A20" i="172"/>
  <c r="A19" i="172"/>
  <c r="A18" i="172"/>
  <c r="A17" i="172"/>
  <c r="A16" i="172"/>
  <c r="A15" i="172"/>
  <c r="A14" i="172"/>
  <c r="A13" i="172"/>
  <c r="A12" i="172"/>
  <c r="A11" i="172"/>
  <c r="D6" i="172"/>
  <c r="D5" i="172"/>
  <c r="F3" i="172"/>
  <c r="E46" i="171"/>
  <c r="F41" i="100" s="1"/>
  <c r="D45" i="171"/>
  <c r="D44" i="171"/>
  <c r="D43" i="171"/>
  <c r="D42" i="171"/>
  <c r="D41" i="171"/>
  <c r="D40" i="171"/>
  <c r="D39" i="171"/>
  <c r="D38" i="171"/>
  <c r="D37" i="171"/>
  <c r="D36" i="171"/>
  <c r="D35" i="171"/>
  <c r="D34" i="171"/>
  <c r="D33" i="171"/>
  <c r="D32" i="171"/>
  <c r="D31" i="171"/>
  <c r="D30" i="171"/>
  <c r="D29" i="171"/>
  <c r="D28" i="171"/>
  <c r="D27" i="171"/>
  <c r="D26" i="171"/>
  <c r="D25" i="171"/>
  <c r="D24" i="171"/>
  <c r="D23" i="171"/>
  <c r="D22" i="171"/>
  <c r="D21" i="171"/>
  <c r="D20" i="171"/>
  <c r="D19" i="171"/>
  <c r="D18" i="171"/>
  <c r="D17" i="171"/>
  <c r="D16" i="171"/>
  <c r="D15" i="171"/>
  <c r="D14" i="171"/>
  <c r="D13" i="171"/>
  <c r="D12" i="171"/>
  <c r="D11" i="171"/>
  <c r="B11" i="172" s="1"/>
  <c r="D6" i="171"/>
  <c r="D5" i="171"/>
  <c r="F3" i="171"/>
  <c r="E46" i="170"/>
  <c r="E47" i="100" s="1"/>
  <c r="D45" i="170"/>
  <c r="F45" i="170" s="1"/>
  <c r="G45" i="170" s="1"/>
  <c r="D44" i="170"/>
  <c r="F44" i="170" s="1"/>
  <c r="G44" i="170" s="1"/>
  <c r="D43" i="170"/>
  <c r="F43" i="170" s="1"/>
  <c r="G43" i="170" s="1"/>
  <c r="D42" i="170"/>
  <c r="F42" i="170" s="1"/>
  <c r="G42" i="170" s="1"/>
  <c r="D41" i="170"/>
  <c r="F41" i="170" s="1"/>
  <c r="G41" i="170" s="1"/>
  <c r="D40" i="170"/>
  <c r="F40" i="170" s="1"/>
  <c r="G40" i="170" s="1"/>
  <c r="D39" i="170"/>
  <c r="F39" i="170" s="1"/>
  <c r="G39" i="170" s="1"/>
  <c r="D38" i="170"/>
  <c r="F38" i="170" s="1"/>
  <c r="G38" i="170" s="1"/>
  <c r="D37" i="170"/>
  <c r="F37" i="170" s="1"/>
  <c r="G37" i="170" s="1"/>
  <c r="D36" i="170"/>
  <c r="F36" i="170" s="1"/>
  <c r="G36" i="170" s="1"/>
  <c r="D35" i="170"/>
  <c r="F35" i="170" s="1"/>
  <c r="G35" i="170" s="1"/>
  <c r="D34" i="170"/>
  <c r="F34" i="170" s="1"/>
  <c r="G34" i="170" s="1"/>
  <c r="D33" i="170"/>
  <c r="F33" i="170" s="1"/>
  <c r="G33" i="170" s="1"/>
  <c r="D32" i="170"/>
  <c r="F32" i="170" s="1"/>
  <c r="G32" i="170" s="1"/>
  <c r="D31" i="170"/>
  <c r="F31" i="170" s="1"/>
  <c r="G31" i="170" s="1"/>
  <c r="D30" i="170"/>
  <c r="F30" i="170" s="1"/>
  <c r="G30" i="170" s="1"/>
  <c r="D29" i="170"/>
  <c r="F29" i="170" s="1"/>
  <c r="G29" i="170" s="1"/>
  <c r="D28" i="170"/>
  <c r="F28" i="170" s="1"/>
  <c r="G28" i="170" s="1"/>
  <c r="D27" i="170"/>
  <c r="F27" i="170" s="1"/>
  <c r="G27" i="170" s="1"/>
  <c r="D26" i="170"/>
  <c r="F26" i="170" s="1"/>
  <c r="G26" i="170" s="1"/>
  <c r="D25" i="170"/>
  <c r="F25" i="170" s="1"/>
  <c r="G25" i="170" s="1"/>
  <c r="D24" i="170"/>
  <c r="F24" i="170" s="1"/>
  <c r="G24" i="170" s="1"/>
  <c r="D23" i="170"/>
  <c r="F23" i="170" s="1"/>
  <c r="G23" i="170" s="1"/>
  <c r="D22" i="170"/>
  <c r="F22" i="170" s="1"/>
  <c r="G22" i="170" s="1"/>
  <c r="D21" i="170"/>
  <c r="F21" i="170" s="1"/>
  <c r="G21" i="170" s="1"/>
  <c r="D20" i="170"/>
  <c r="F20" i="170" s="1"/>
  <c r="G20" i="170" s="1"/>
  <c r="D19" i="170"/>
  <c r="F19" i="170" s="1"/>
  <c r="G19" i="170" s="1"/>
  <c r="D18" i="170"/>
  <c r="F18" i="170" s="1"/>
  <c r="G18" i="170" s="1"/>
  <c r="D17" i="170"/>
  <c r="F17" i="170" s="1"/>
  <c r="G17" i="170" s="1"/>
  <c r="D16" i="170"/>
  <c r="F16" i="170" s="1"/>
  <c r="G16" i="170" s="1"/>
  <c r="D15" i="170"/>
  <c r="F15" i="170" s="1"/>
  <c r="G15" i="170" s="1"/>
  <c r="D14" i="170"/>
  <c r="F14" i="170" s="1"/>
  <c r="G14" i="170" s="1"/>
  <c r="D13" i="170"/>
  <c r="F13" i="170" s="1"/>
  <c r="G13" i="170" s="1"/>
  <c r="D12" i="170"/>
  <c r="F12" i="170" s="1"/>
  <c r="G12" i="170" s="1"/>
  <c r="D11" i="170"/>
  <c r="D6" i="170"/>
  <c r="D5" i="170"/>
  <c r="F3" i="170"/>
  <c r="E46" i="169"/>
  <c r="E46" i="100" s="1"/>
  <c r="D45" i="169"/>
  <c r="F45" i="169" s="1"/>
  <c r="G45" i="169" s="1"/>
  <c r="D44" i="169"/>
  <c r="F44" i="169" s="1"/>
  <c r="G44" i="169" s="1"/>
  <c r="D43" i="169"/>
  <c r="F43" i="169" s="1"/>
  <c r="G43" i="169" s="1"/>
  <c r="D42" i="169"/>
  <c r="F42" i="169" s="1"/>
  <c r="G42" i="169" s="1"/>
  <c r="D41" i="169"/>
  <c r="F41" i="169" s="1"/>
  <c r="G41" i="169" s="1"/>
  <c r="D40" i="169"/>
  <c r="F40" i="169" s="1"/>
  <c r="G40" i="169" s="1"/>
  <c r="D39" i="169"/>
  <c r="F39" i="169" s="1"/>
  <c r="G39" i="169" s="1"/>
  <c r="D38" i="169"/>
  <c r="F38" i="169" s="1"/>
  <c r="G38" i="169" s="1"/>
  <c r="D37" i="169"/>
  <c r="F37" i="169" s="1"/>
  <c r="G37" i="169" s="1"/>
  <c r="D36" i="169"/>
  <c r="F36" i="169" s="1"/>
  <c r="G36" i="169" s="1"/>
  <c r="D35" i="169"/>
  <c r="F35" i="169" s="1"/>
  <c r="G35" i="169" s="1"/>
  <c r="D34" i="169"/>
  <c r="F34" i="169" s="1"/>
  <c r="G34" i="169" s="1"/>
  <c r="D33" i="169"/>
  <c r="F33" i="169" s="1"/>
  <c r="G33" i="169" s="1"/>
  <c r="D32" i="169"/>
  <c r="F32" i="169" s="1"/>
  <c r="G32" i="169" s="1"/>
  <c r="D31" i="169"/>
  <c r="F31" i="169" s="1"/>
  <c r="G31" i="169" s="1"/>
  <c r="D30" i="169"/>
  <c r="F30" i="169" s="1"/>
  <c r="G30" i="169" s="1"/>
  <c r="D29" i="169"/>
  <c r="F29" i="169" s="1"/>
  <c r="G29" i="169" s="1"/>
  <c r="D28" i="169"/>
  <c r="F28" i="169" s="1"/>
  <c r="G28" i="169" s="1"/>
  <c r="D27" i="169"/>
  <c r="F27" i="169" s="1"/>
  <c r="G27" i="169" s="1"/>
  <c r="D26" i="169"/>
  <c r="F26" i="169" s="1"/>
  <c r="G26" i="169" s="1"/>
  <c r="D25" i="169"/>
  <c r="F25" i="169" s="1"/>
  <c r="G25" i="169" s="1"/>
  <c r="D24" i="169"/>
  <c r="F24" i="169" s="1"/>
  <c r="G24" i="169" s="1"/>
  <c r="D23" i="169"/>
  <c r="F23" i="169" s="1"/>
  <c r="G23" i="169" s="1"/>
  <c r="D22" i="169"/>
  <c r="F22" i="169" s="1"/>
  <c r="G22" i="169" s="1"/>
  <c r="D21" i="169"/>
  <c r="F21" i="169" s="1"/>
  <c r="G21" i="169" s="1"/>
  <c r="D20" i="169"/>
  <c r="F20" i="169" s="1"/>
  <c r="G20" i="169" s="1"/>
  <c r="D19" i="169"/>
  <c r="F19" i="169" s="1"/>
  <c r="G19" i="169" s="1"/>
  <c r="D18" i="169"/>
  <c r="F18" i="169" s="1"/>
  <c r="G18" i="169" s="1"/>
  <c r="D17" i="169"/>
  <c r="F17" i="169" s="1"/>
  <c r="G17" i="169" s="1"/>
  <c r="D16" i="169"/>
  <c r="F16" i="169" s="1"/>
  <c r="G16" i="169" s="1"/>
  <c r="D15" i="169"/>
  <c r="F15" i="169" s="1"/>
  <c r="G15" i="169" s="1"/>
  <c r="D14" i="169"/>
  <c r="F14" i="169" s="1"/>
  <c r="G14" i="169" s="1"/>
  <c r="D13" i="169"/>
  <c r="F13" i="169" s="1"/>
  <c r="G13" i="169" s="1"/>
  <c r="D12" i="169"/>
  <c r="F12" i="169" s="1"/>
  <c r="G12" i="169" s="1"/>
  <c r="D11" i="169"/>
  <c r="D6" i="169"/>
  <c r="D5" i="169"/>
  <c r="F3" i="169"/>
  <c r="E46" i="168"/>
  <c r="E45" i="100" s="1"/>
  <c r="D45" i="168"/>
  <c r="F45" i="168" s="1"/>
  <c r="G45" i="168" s="1"/>
  <c r="D44" i="168"/>
  <c r="F44" i="168" s="1"/>
  <c r="G44" i="168" s="1"/>
  <c r="D43" i="168"/>
  <c r="F43" i="168" s="1"/>
  <c r="G43" i="168" s="1"/>
  <c r="D42" i="168"/>
  <c r="F42" i="168" s="1"/>
  <c r="G42" i="168" s="1"/>
  <c r="D41" i="168"/>
  <c r="F41" i="168" s="1"/>
  <c r="G41" i="168" s="1"/>
  <c r="D40" i="168"/>
  <c r="F40" i="168" s="1"/>
  <c r="G40" i="168" s="1"/>
  <c r="D39" i="168"/>
  <c r="F39" i="168" s="1"/>
  <c r="G39" i="168" s="1"/>
  <c r="D38" i="168"/>
  <c r="F38" i="168" s="1"/>
  <c r="G38" i="168" s="1"/>
  <c r="D37" i="168"/>
  <c r="F37" i="168" s="1"/>
  <c r="G37" i="168" s="1"/>
  <c r="D36" i="168"/>
  <c r="F36" i="168" s="1"/>
  <c r="G36" i="168" s="1"/>
  <c r="D35" i="168"/>
  <c r="F35" i="168" s="1"/>
  <c r="G35" i="168" s="1"/>
  <c r="D34" i="168"/>
  <c r="F34" i="168" s="1"/>
  <c r="G34" i="168" s="1"/>
  <c r="D33" i="168"/>
  <c r="F33" i="168" s="1"/>
  <c r="G33" i="168" s="1"/>
  <c r="D32" i="168"/>
  <c r="F32" i="168" s="1"/>
  <c r="G32" i="168" s="1"/>
  <c r="D31" i="168"/>
  <c r="F31" i="168" s="1"/>
  <c r="G31" i="168" s="1"/>
  <c r="D30" i="168"/>
  <c r="F30" i="168" s="1"/>
  <c r="G30" i="168" s="1"/>
  <c r="D29" i="168"/>
  <c r="F29" i="168" s="1"/>
  <c r="G29" i="168" s="1"/>
  <c r="D28" i="168"/>
  <c r="F28" i="168" s="1"/>
  <c r="G28" i="168" s="1"/>
  <c r="D27" i="168"/>
  <c r="F27" i="168" s="1"/>
  <c r="G27" i="168" s="1"/>
  <c r="D26" i="168"/>
  <c r="F26" i="168" s="1"/>
  <c r="G26" i="168" s="1"/>
  <c r="D25" i="168"/>
  <c r="F25" i="168" s="1"/>
  <c r="G25" i="168" s="1"/>
  <c r="D24" i="168"/>
  <c r="F24" i="168" s="1"/>
  <c r="G24" i="168" s="1"/>
  <c r="D23" i="168"/>
  <c r="F23" i="168" s="1"/>
  <c r="G23" i="168" s="1"/>
  <c r="D22" i="168"/>
  <c r="F22" i="168" s="1"/>
  <c r="G22" i="168" s="1"/>
  <c r="D21" i="168"/>
  <c r="F21" i="168" s="1"/>
  <c r="G21" i="168" s="1"/>
  <c r="D20" i="168"/>
  <c r="F20" i="168" s="1"/>
  <c r="G20" i="168" s="1"/>
  <c r="D19" i="168"/>
  <c r="F19" i="168" s="1"/>
  <c r="G19" i="168" s="1"/>
  <c r="D18" i="168"/>
  <c r="F18" i="168" s="1"/>
  <c r="G18" i="168" s="1"/>
  <c r="D17" i="168"/>
  <c r="F17" i="168" s="1"/>
  <c r="G17" i="168" s="1"/>
  <c r="D16" i="168"/>
  <c r="F16" i="168" s="1"/>
  <c r="G16" i="168" s="1"/>
  <c r="D15" i="168"/>
  <c r="F15" i="168" s="1"/>
  <c r="G15" i="168" s="1"/>
  <c r="D14" i="168"/>
  <c r="F14" i="168" s="1"/>
  <c r="G14" i="168" s="1"/>
  <c r="D13" i="168"/>
  <c r="F13" i="168" s="1"/>
  <c r="G13" i="168" s="1"/>
  <c r="D12" i="168"/>
  <c r="F12" i="168" s="1"/>
  <c r="G12" i="168" s="1"/>
  <c r="D11" i="168"/>
  <c r="D6" i="168"/>
  <c r="D5" i="168"/>
  <c r="F3" i="168"/>
  <c r="E46" i="167"/>
  <c r="E44" i="100" s="1"/>
  <c r="D45" i="167"/>
  <c r="F45" i="167" s="1"/>
  <c r="G45" i="167" s="1"/>
  <c r="D44" i="167"/>
  <c r="F44" i="167" s="1"/>
  <c r="G44" i="167" s="1"/>
  <c r="D43" i="167"/>
  <c r="F43" i="167" s="1"/>
  <c r="G43" i="167" s="1"/>
  <c r="D42" i="167"/>
  <c r="F42" i="167" s="1"/>
  <c r="G42" i="167" s="1"/>
  <c r="D41" i="167"/>
  <c r="F41" i="167" s="1"/>
  <c r="G41" i="167" s="1"/>
  <c r="D40" i="167"/>
  <c r="F40" i="167" s="1"/>
  <c r="G40" i="167" s="1"/>
  <c r="D39" i="167"/>
  <c r="F39" i="167" s="1"/>
  <c r="G39" i="167" s="1"/>
  <c r="D38" i="167"/>
  <c r="F38" i="167" s="1"/>
  <c r="G38" i="167" s="1"/>
  <c r="D37" i="167"/>
  <c r="F37" i="167" s="1"/>
  <c r="G37" i="167" s="1"/>
  <c r="D36" i="167"/>
  <c r="F36" i="167" s="1"/>
  <c r="G36" i="167" s="1"/>
  <c r="D35" i="167"/>
  <c r="F35" i="167" s="1"/>
  <c r="G35" i="167" s="1"/>
  <c r="D34" i="167"/>
  <c r="F34" i="167" s="1"/>
  <c r="G34" i="167" s="1"/>
  <c r="D33" i="167"/>
  <c r="F33" i="167" s="1"/>
  <c r="G33" i="167" s="1"/>
  <c r="D32" i="167"/>
  <c r="F32" i="167" s="1"/>
  <c r="G32" i="167" s="1"/>
  <c r="D31" i="167"/>
  <c r="F31" i="167" s="1"/>
  <c r="G31" i="167" s="1"/>
  <c r="D30" i="167"/>
  <c r="F30" i="167" s="1"/>
  <c r="G30" i="167" s="1"/>
  <c r="D29" i="167"/>
  <c r="F29" i="167" s="1"/>
  <c r="G29" i="167" s="1"/>
  <c r="D28" i="167"/>
  <c r="F28" i="167" s="1"/>
  <c r="G28" i="167" s="1"/>
  <c r="D27" i="167"/>
  <c r="F27" i="167" s="1"/>
  <c r="G27" i="167" s="1"/>
  <c r="D26" i="167"/>
  <c r="F26" i="167" s="1"/>
  <c r="G26" i="167" s="1"/>
  <c r="D25" i="167"/>
  <c r="F25" i="167" s="1"/>
  <c r="G25" i="167" s="1"/>
  <c r="D24" i="167"/>
  <c r="F24" i="167" s="1"/>
  <c r="G24" i="167" s="1"/>
  <c r="D23" i="167"/>
  <c r="F23" i="167" s="1"/>
  <c r="G23" i="167" s="1"/>
  <c r="D22" i="167"/>
  <c r="F22" i="167" s="1"/>
  <c r="G22" i="167" s="1"/>
  <c r="D21" i="167"/>
  <c r="F21" i="167" s="1"/>
  <c r="G21" i="167" s="1"/>
  <c r="D20" i="167"/>
  <c r="F20" i="167" s="1"/>
  <c r="G20" i="167" s="1"/>
  <c r="D19" i="167"/>
  <c r="F19" i="167" s="1"/>
  <c r="G19" i="167" s="1"/>
  <c r="D18" i="167"/>
  <c r="F18" i="167" s="1"/>
  <c r="G18" i="167" s="1"/>
  <c r="D17" i="167"/>
  <c r="F17" i="167" s="1"/>
  <c r="G17" i="167" s="1"/>
  <c r="D16" i="167"/>
  <c r="F16" i="167" s="1"/>
  <c r="G16" i="167" s="1"/>
  <c r="D15" i="167"/>
  <c r="F15" i="167" s="1"/>
  <c r="G15" i="167" s="1"/>
  <c r="D14" i="167"/>
  <c r="F14" i="167" s="1"/>
  <c r="G14" i="167" s="1"/>
  <c r="D13" i="167"/>
  <c r="F13" i="167" s="1"/>
  <c r="G13" i="167" s="1"/>
  <c r="D12" i="167"/>
  <c r="F12" i="167" s="1"/>
  <c r="G12" i="167" s="1"/>
  <c r="D11" i="167"/>
  <c r="D6" i="167"/>
  <c r="D5" i="167"/>
  <c r="F3" i="167"/>
  <c r="E46" i="166"/>
  <c r="E43" i="100" s="1"/>
  <c r="D45" i="166"/>
  <c r="F45" i="166" s="1"/>
  <c r="G45" i="166" s="1"/>
  <c r="D44" i="166"/>
  <c r="F44" i="166" s="1"/>
  <c r="G44" i="166" s="1"/>
  <c r="D43" i="166"/>
  <c r="F43" i="166" s="1"/>
  <c r="G43" i="166" s="1"/>
  <c r="D42" i="166"/>
  <c r="F42" i="166" s="1"/>
  <c r="G42" i="166" s="1"/>
  <c r="D41" i="166"/>
  <c r="F41" i="166" s="1"/>
  <c r="G41" i="166" s="1"/>
  <c r="D40" i="166"/>
  <c r="F40" i="166" s="1"/>
  <c r="G40" i="166" s="1"/>
  <c r="D39" i="166"/>
  <c r="F39" i="166" s="1"/>
  <c r="G39" i="166" s="1"/>
  <c r="D38" i="166"/>
  <c r="F38" i="166" s="1"/>
  <c r="G38" i="166" s="1"/>
  <c r="D37" i="166"/>
  <c r="F37" i="166" s="1"/>
  <c r="G37" i="166" s="1"/>
  <c r="D36" i="166"/>
  <c r="F36" i="166" s="1"/>
  <c r="G36" i="166" s="1"/>
  <c r="D35" i="166"/>
  <c r="F35" i="166" s="1"/>
  <c r="G35" i="166" s="1"/>
  <c r="D34" i="166"/>
  <c r="F34" i="166" s="1"/>
  <c r="G34" i="166" s="1"/>
  <c r="D33" i="166"/>
  <c r="F33" i="166" s="1"/>
  <c r="G33" i="166" s="1"/>
  <c r="D32" i="166"/>
  <c r="F32" i="166" s="1"/>
  <c r="G32" i="166" s="1"/>
  <c r="D31" i="166"/>
  <c r="F31" i="166" s="1"/>
  <c r="G31" i="166" s="1"/>
  <c r="D30" i="166"/>
  <c r="F30" i="166" s="1"/>
  <c r="G30" i="166" s="1"/>
  <c r="D29" i="166"/>
  <c r="F29" i="166" s="1"/>
  <c r="G29" i="166" s="1"/>
  <c r="D28" i="166"/>
  <c r="F28" i="166" s="1"/>
  <c r="G28" i="166" s="1"/>
  <c r="D27" i="166"/>
  <c r="F27" i="166" s="1"/>
  <c r="G27" i="166" s="1"/>
  <c r="D26" i="166"/>
  <c r="F26" i="166" s="1"/>
  <c r="G26" i="166" s="1"/>
  <c r="D25" i="166"/>
  <c r="F25" i="166" s="1"/>
  <c r="G25" i="166" s="1"/>
  <c r="D24" i="166"/>
  <c r="F24" i="166" s="1"/>
  <c r="G24" i="166" s="1"/>
  <c r="D23" i="166"/>
  <c r="F23" i="166" s="1"/>
  <c r="G23" i="166" s="1"/>
  <c r="D22" i="166"/>
  <c r="F22" i="166" s="1"/>
  <c r="G22" i="166" s="1"/>
  <c r="D21" i="166"/>
  <c r="F21" i="166" s="1"/>
  <c r="G21" i="166" s="1"/>
  <c r="D20" i="166"/>
  <c r="F20" i="166" s="1"/>
  <c r="G20" i="166" s="1"/>
  <c r="D19" i="166"/>
  <c r="F19" i="166" s="1"/>
  <c r="G19" i="166" s="1"/>
  <c r="D18" i="166"/>
  <c r="F18" i="166" s="1"/>
  <c r="G18" i="166" s="1"/>
  <c r="D17" i="166"/>
  <c r="F17" i="166" s="1"/>
  <c r="G17" i="166" s="1"/>
  <c r="D16" i="166"/>
  <c r="F16" i="166" s="1"/>
  <c r="G16" i="166" s="1"/>
  <c r="D15" i="166"/>
  <c r="F15" i="166" s="1"/>
  <c r="G15" i="166" s="1"/>
  <c r="D14" i="166"/>
  <c r="F14" i="166" s="1"/>
  <c r="G14" i="166" s="1"/>
  <c r="D13" i="166"/>
  <c r="F13" i="166" s="1"/>
  <c r="G13" i="166" s="1"/>
  <c r="D12" i="166"/>
  <c r="F12" i="166" s="1"/>
  <c r="G12" i="166" s="1"/>
  <c r="D11" i="166"/>
  <c r="D6" i="166"/>
  <c r="D5" i="166"/>
  <c r="F3" i="166"/>
  <c r="E46" i="165"/>
  <c r="E42" i="100" s="1"/>
  <c r="A45" i="165"/>
  <c r="A44" i="165"/>
  <c r="A43" i="165"/>
  <c r="A42" i="165"/>
  <c r="A41" i="165"/>
  <c r="A40" i="165"/>
  <c r="A39" i="165"/>
  <c r="A38" i="165"/>
  <c r="A37" i="165"/>
  <c r="A36" i="165"/>
  <c r="A35" i="165"/>
  <c r="A34" i="165"/>
  <c r="A33" i="165"/>
  <c r="A32" i="165"/>
  <c r="A31" i="165"/>
  <c r="A30" i="165"/>
  <c r="A29" i="165"/>
  <c r="A28" i="165"/>
  <c r="A27" i="165"/>
  <c r="A26" i="165"/>
  <c r="A25" i="165"/>
  <c r="A24" i="165"/>
  <c r="A23" i="165"/>
  <c r="A22" i="165"/>
  <c r="A21" i="165"/>
  <c r="A20" i="165"/>
  <c r="A19" i="165"/>
  <c r="A18" i="165"/>
  <c r="A17" i="165"/>
  <c r="A16" i="165"/>
  <c r="A15" i="165"/>
  <c r="A14" i="165"/>
  <c r="A13" i="165"/>
  <c r="A12" i="165"/>
  <c r="A11" i="165"/>
  <c r="D6" i="165"/>
  <c r="D5" i="165"/>
  <c r="F3" i="165"/>
  <c r="E46" i="164"/>
  <c r="E41" i="100" s="1"/>
  <c r="D45" i="164"/>
  <c r="D44" i="164"/>
  <c r="D43" i="164"/>
  <c r="D42" i="164"/>
  <c r="D41" i="164"/>
  <c r="D40" i="164"/>
  <c r="D39" i="164"/>
  <c r="D38" i="164"/>
  <c r="D37" i="164"/>
  <c r="D36" i="164"/>
  <c r="D35" i="164"/>
  <c r="D34" i="164"/>
  <c r="D33" i="164"/>
  <c r="D32" i="164"/>
  <c r="D31" i="164"/>
  <c r="D30" i="164"/>
  <c r="D29" i="164"/>
  <c r="D28" i="164"/>
  <c r="D27" i="164"/>
  <c r="D26" i="164"/>
  <c r="D25" i="164"/>
  <c r="D24" i="164"/>
  <c r="D23" i="164"/>
  <c r="D22" i="164"/>
  <c r="D21" i="164"/>
  <c r="D20" i="164"/>
  <c r="D19" i="164"/>
  <c r="D18" i="164"/>
  <c r="D17" i="164"/>
  <c r="D16" i="164"/>
  <c r="D15" i="164"/>
  <c r="D14" i="164"/>
  <c r="D13" i="164"/>
  <c r="D12" i="164"/>
  <c r="D11" i="164"/>
  <c r="B11" i="165" s="1"/>
  <c r="D6" i="164"/>
  <c r="D5" i="164"/>
  <c r="F3" i="164"/>
  <c r="E46" i="163"/>
  <c r="D47" i="100" s="1"/>
  <c r="D45" i="163"/>
  <c r="F45" i="163" s="1"/>
  <c r="G45" i="163" s="1"/>
  <c r="D44" i="163"/>
  <c r="F44" i="163" s="1"/>
  <c r="G44" i="163" s="1"/>
  <c r="D43" i="163"/>
  <c r="F43" i="163" s="1"/>
  <c r="G43" i="163" s="1"/>
  <c r="D42" i="163"/>
  <c r="F42" i="163" s="1"/>
  <c r="G42" i="163" s="1"/>
  <c r="D41" i="163"/>
  <c r="F41" i="163" s="1"/>
  <c r="G41" i="163" s="1"/>
  <c r="D40" i="163"/>
  <c r="F40" i="163" s="1"/>
  <c r="G40" i="163" s="1"/>
  <c r="D39" i="163"/>
  <c r="F39" i="163" s="1"/>
  <c r="G39" i="163" s="1"/>
  <c r="D38" i="163"/>
  <c r="F38" i="163" s="1"/>
  <c r="G38" i="163" s="1"/>
  <c r="D37" i="163"/>
  <c r="F37" i="163" s="1"/>
  <c r="G37" i="163" s="1"/>
  <c r="D36" i="163"/>
  <c r="F36" i="163" s="1"/>
  <c r="G36" i="163" s="1"/>
  <c r="D35" i="163"/>
  <c r="F35" i="163" s="1"/>
  <c r="G35" i="163" s="1"/>
  <c r="D34" i="163"/>
  <c r="F34" i="163" s="1"/>
  <c r="G34" i="163" s="1"/>
  <c r="D33" i="163"/>
  <c r="F33" i="163" s="1"/>
  <c r="G33" i="163" s="1"/>
  <c r="D32" i="163"/>
  <c r="F32" i="163" s="1"/>
  <c r="G32" i="163" s="1"/>
  <c r="D31" i="163"/>
  <c r="F31" i="163" s="1"/>
  <c r="G31" i="163" s="1"/>
  <c r="D30" i="163"/>
  <c r="F30" i="163" s="1"/>
  <c r="G30" i="163" s="1"/>
  <c r="D29" i="163"/>
  <c r="F29" i="163" s="1"/>
  <c r="G29" i="163" s="1"/>
  <c r="D28" i="163"/>
  <c r="F28" i="163" s="1"/>
  <c r="G28" i="163" s="1"/>
  <c r="D27" i="163"/>
  <c r="F27" i="163" s="1"/>
  <c r="G27" i="163" s="1"/>
  <c r="D26" i="163"/>
  <c r="F26" i="163" s="1"/>
  <c r="G26" i="163" s="1"/>
  <c r="D25" i="163"/>
  <c r="F25" i="163" s="1"/>
  <c r="G25" i="163" s="1"/>
  <c r="D24" i="163"/>
  <c r="F24" i="163" s="1"/>
  <c r="G24" i="163" s="1"/>
  <c r="D23" i="163"/>
  <c r="F23" i="163" s="1"/>
  <c r="G23" i="163" s="1"/>
  <c r="D22" i="163"/>
  <c r="F22" i="163" s="1"/>
  <c r="G22" i="163" s="1"/>
  <c r="D21" i="163"/>
  <c r="F21" i="163" s="1"/>
  <c r="G21" i="163" s="1"/>
  <c r="D20" i="163"/>
  <c r="F20" i="163" s="1"/>
  <c r="G20" i="163" s="1"/>
  <c r="D19" i="163"/>
  <c r="F19" i="163" s="1"/>
  <c r="G19" i="163" s="1"/>
  <c r="D18" i="163"/>
  <c r="F18" i="163" s="1"/>
  <c r="G18" i="163" s="1"/>
  <c r="D17" i="163"/>
  <c r="F17" i="163" s="1"/>
  <c r="G17" i="163" s="1"/>
  <c r="D16" i="163"/>
  <c r="F16" i="163" s="1"/>
  <c r="G16" i="163" s="1"/>
  <c r="D15" i="163"/>
  <c r="F15" i="163" s="1"/>
  <c r="G15" i="163" s="1"/>
  <c r="D14" i="163"/>
  <c r="F14" i="163" s="1"/>
  <c r="G14" i="163" s="1"/>
  <c r="D13" i="163"/>
  <c r="F13" i="163" s="1"/>
  <c r="G13" i="163" s="1"/>
  <c r="D12" i="163"/>
  <c r="F12" i="163" s="1"/>
  <c r="G12" i="163" s="1"/>
  <c r="D11" i="163"/>
  <c r="D6" i="163"/>
  <c r="D5" i="163"/>
  <c r="F3" i="163"/>
  <c r="E46" i="162"/>
  <c r="D46" i="100" s="1"/>
  <c r="D45" i="162"/>
  <c r="F45" i="162" s="1"/>
  <c r="G45" i="162" s="1"/>
  <c r="D44" i="162"/>
  <c r="F44" i="162" s="1"/>
  <c r="G44" i="162" s="1"/>
  <c r="D43" i="162"/>
  <c r="F43" i="162" s="1"/>
  <c r="G43" i="162" s="1"/>
  <c r="D42" i="162"/>
  <c r="F42" i="162" s="1"/>
  <c r="G42" i="162" s="1"/>
  <c r="D41" i="162"/>
  <c r="F41" i="162" s="1"/>
  <c r="G41" i="162" s="1"/>
  <c r="D40" i="162"/>
  <c r="F40" i="162" s="1"/>
  <c r="G40" i="162" s="1"/>
  <c r="D39" i="162"/>
  <c r="F39" i="162" s="1"/>
  <c r="G39" i="162" s="1"/>
  <c r="D38" i="162"/>
  <c r="F38" i="162" s="1"/>
  <c r="G38" i="162" s="1"/>
  <c r="D37" i="162"/>
  <c r="F37" i="162" s="1"/>
  <c r="G37" i="162" s="1"/>
  <c r="D36" i="162"/>
  <c r="F36" i="162" s="1"/>
  <c r="G36" i="162" s="1"/>
  <c r="D35" i="162"/>
  <c r="F35" i="162" s="1"/>
  <c r="G35" i="162" s="1"/>
  <c r="D34" i="162"/>
  <c r="F34" i="162" s="1"/>
  <c r="G34" i="162" s="1"/>
  <c r="D33" i="162"/>
  <c r="F33" i="162" s="1"/>
  <c r="G33" i="162" s="1"/>
  <c r="D32" i="162"/>
  <c r="F32" i="162" s="1"/>
  <c r="G32" i="162" s="1"/>
  <c r="D31" i="162"/>
  <c r="F31" i="162" s="1"/>
  <c r="G31" i="162" s="1"/>
  <c r="D30" i="162"/>
  <c r="F30" i="162" s="1"/>
  <c r="G30" i="162" s="1"/>
  <c r="D29" i="162"/>
  <c r="F29" i="162" s="1"/>
  <c r="G29" i="162" s="1"/>
  <c r="D28" i="162"/>
  <c r="F28" i="162" s="1"/>
  <c r="G28" i="162" s="1"/>
  <c r="D27" i="162"/>
  <c r="F27" i="162" s="1"/>
  <c r="G27" i="162" s="1"/>
  <c r="D26" i="162"/>
  <c r="F26" i="162" s="1"/>
  <c r="G26" i="162" s="1"/>
  <c r="D25" i="162"/>
  <c r="F25" i="162" s="1"/>
  <c r="G25" i="162" s="1"/>
  <c r="D24" i="162"/>
  <c r="F24" i="162" s="1"/>
  <c r="G24" i="162" s="1"/>
  <c r="D23" i="162"/>
  <c r="F23" i="162" s="1"/>
  <c r="G23" i="162" s="1"/>
  <c r="D22" i="162"/>
  <c r="F22" i="162" s="1"/>
  <c r="G22" i="162" s="1"/>
  <c r="D21" i="162"/>
  <c r="F21" i="162" s="1"/>
  <c r="G21" i="162" s="1"/>
  <c r="D20" i="162"/>
  <c r="F20" i="162" s="1"/>
  <c r="G20" i="162" s="1"/>
  <c r="D19" i="162"/>
  <c r="F19" i="162" s="1"/>
  <c r="G19" i="162" s="1"/>
  <c r="D18" i="162"/>
  <c r="F18" i="162" s="1"/>
  <c r="G18" i="162" s="1"/>
  <c r="D17" i="162"/>
  <c r="F17" i="162" s="1"/>
  <c r="G17" i="162" s="1"/>
  <c r="D16" i="162"/>
  <c r="F16" i="162" s="1"/>
  <c r="G16" i="162" s="1"/>
  <c r="D15" i="162"/>
  <c r="F15" i="162" s="1"/>
  <c r="G15" i="162" s="1"/>
  <c r="D14" i="162"/>
  <c r="F14" i="162" s="1"/>
  <c r="G14" i="162" s="1"/>
  <c r="D13" i="162"/>
  <c r="F13" i="162" s="1"/>
  <c r="G13" i="162" s="1"/>
  <c r="D12" i="162"/>
  <c r="F12" i="162" s="1"/>
  <c r="G12" i="162" s="1"/>
  <c r="D11" i="162"/>
  <c r="D6" i="162"/>
  <c r="D5" i="162"/>
  <c r="F3" i="162"/>
  <c r="E46" i="161"/>
  <c r="D45" i="100" s="1"/>
  <c r="D45" i="161"/>
  <c r="F45" i="161" s="1"/>
  <c r="G45" i="161" s="1"/>
  <c r="D44" i="161"/>
  <c r="F44" i="161" s="1"/>
  <c r="G44" i="161" s="1"/>
  <c r="D43" i="161"/>
  <c r="F43" i="161" s="1"/>
  <c r="G43" i="161" s="1"/>
  <c r="D42" i="161"/>
  <c r="F42" i="161" s="1"/>
  <c r="G42" i="161" s="1"/>
  <c r="D41" i="161"/>
  <c r="F41" i="161" s="1"/>
  <c r="G41" i="161" s="1"/>
  <c r="D40" i="161"/>
  <c r="F40" i="161" s="1"/>
  <c r="G40" i="161" s="1"/>
  <c r="D39" i="161"/>
  <c r="F39" i="161" s="1"/>
  <c r="G39" i="161" s="1"/>
  <c r="D38" i="161"/>
  <c r="F38" i="161" s="1"/>
  <c r="G38" i="161" s="1"/>
  <c r="D37" i="161"/>
  <c r="F37" i="161" s="1"/>
  <c r="G37" i="161" s="1"/>
  <c r="D36" i="161"/>
  <c r="F36" i="161" s="1"/>
  <c r="G36" i="161" s="1"/>
  <c r="D35" i="161"/>
  <c r="F35" i="161" s="1"/>
  <c r="G35" i="161" s="1"/>
  <c r="D34" i="161"/>
  <c r="F34" i="161" s="1"/>
  <c r="G34" i="161" s="1"/>
  <c r="D33" i="161"/>
  <c r="F33" i="161" s="1"/>
  <c r="G33" i="161" s="1"/>
  <c r="D32" i="161"/>
  <c r="F32" i="161" s="1"/>
  <c r="G32" i="161" s="1"/>
  <c r="D31" i="161"/>
  <c r="F31" i="161" s="1"/>
  <c r="G31" i="161" s="1"/>
  <c r="D30" i="161"/>
  <c r="F30" i="161" s="1"/>
  <c r="G30" i="161" s="1"/>
  <c r="D29" i="161"/>
  <c r="F29" i="161" s="1"/>
  <c r="G29" i="161" s="1"/>
  <c r="D28" i="161"/>
  <c r="F28" i="161" s="1"/>
  <c r="G28" i="161" s="1"/>
  <c r="D27" i="161"/>
  <c r="F27" i="161" s="1"/>
  <c r="G27" i="161" s="1"/>
  <c r="D26" i="161"/>
  <c r="F26" i="161" s="1"/>
  <c r="G26" i="161" s="1"/>
  <c r="D25" i="161"/>
  <c r="F25" i="161" s="1"/>
  <c r="G25" i="161" s="1"/>
  <c r="D24" i="161"/>
  <c r="F24" i="161" s="1"/>
  <c r="G24" i="161" s="1"/>
  <c r="D23" i="161"/>
  <c r="F23" i="161" s="1"/>
  <c r="G23" i="161" s="1"/>
  <c r="D22" i="161"/>
  <c r="F22" i="161" s="1"/>
  <c r="G22" i="161" s="1"/>
  <c r="D21" i="161"/>
  <c r="F21" i="161" s="1"/>
  <c r="G21" i="161" s="1"/>
  <c r="D20" i="161"/>
  <c r="F20" i="161" s="1"/>
  <c r="G20" i="161" s="1"/>
  <c r="D19" i="161"/>
  <c r="F19" i="161" s="1"/>
  <c r="G19" i="161" s="1"/>
  <c r="D18" i="161"/>
  <c r="F18" i="161" s="1"/>
  <c r="G18" i="161" s="1"/>
  <c r="D17" i="161"/>
  <c r="F17" i="161" s="1"/>
  <c r="G17" i="161" s="1"/>
  <c r="D16" i="161"/>
  <c r="F16" i="161" s="1"/>
  <c r="G16" i="161" s="1"/>
  <c r="D15" i="161"/>
  <c r="F15" i="161" s="1"/>
  <c r="G15" i="161" s="1"/>
  <c r="D14" i="161"/>
  <c r="F14" i="161" s="1"/>
  <c r="G14" i="161" s="1"/>
  <c r="D13" i="161"/>
  <c r="F13" i="161" s="1"/>
  <c r="G13" i="161" s="1"/>
  <c r="D12" i="161"/>
  <c r="F12" i="161" s="1"/>
  <c r="G12" i="161" s="1"/>
  <c r="D11" i="161"/>
  <c r="D6" i="161"/>
  <c r="D5" i="161"/>
  <c r="F3" i="161"/>
  <c r="E46" i="160"/>
  <c r="D44" i="100" s="1"/>
  <c r="D45" i="160"/>
  <c r="F45" i="160" s="1"/>
  <c r="G45" i="160" s="1"/>
  <c r="D44" i="160"/>
  <c r="F44" i="160" s="1"/>
  <c r="G44" i="160" s="1"/>
  <c r="D43" i="160"/>
  <c r="F43" i="160" s="1"/>
  <c r="G43" i="160" s="1"/>
  <c r="D42" i="160"/>
  <c r="F42" i="160" s="1"/>
  <c r="G42" i="160" s="1"/>
  <c r="D41" i="160"/>
  <c r="F41" i="160" s="1"/>
  <c r="G41" i="160" s="1"/>
  <c r="D40" i="160"/>
  <c r="F40" i="160" s="1"/>
  <c r="G40" i="160" s="1"/>
  <c r="D39" i="160"/>
  <c r="F39" i="160" s="1"/>
  <c r="G39" i="160" s="1"/>
  <c r="D38" i="160"/>
  <c r="F38" i="160" s="1"/>
  <c r="G38" i="160" s="1"/>
  <c r="D37" i="160"/>
  <c r="F37" i="160" s="1"/>
  <c r="G37" i="160" s="1"/>
  <c r="D36" i="160"/>
  <c r="F36" i="160" s="1"/>
  <c r="G36" i="160" s="1"/>
  <c r="D35" i="160"/>
  <c r="F35" i="160" s="1"/>
  <c r="G35" i="160" s="1"/>
  <c r="D34" i="160"/>
  <c r="F34" i="160" s="1"/>
  <c r="G34" i="160" s="1"/>
  <c r="D33" i="160"/>
  <c r="F33" i="160" s="1"/>
  <c r="G33" i="160" s="1"/>
  <c r="D32" i="160"/>
  <c r="F32" i="160" s="1"/>
  <c r="G32" i="160" s="1"/>
  <c r="D31" i="160"/>
  <c r="F31" i="160" s="1"/>
  <c r="G31" i="160" s="1"/>
  <c r="D30" i="160"/>
  <c r="F30" i="160" s="1"/>
  <c r="G30" i="160" s="1"/>
  <c r="D29" i="160"/>
  <c r="F29" i="160" s="1"/>
  <c r="G29" i="160" s="1"/>
  <c r="D28" i="160"/>
  <c r="F28" i="160" s="1"/>
  <c r="G28" i="160" s="1"/>
  <c r="D27" i="160"/>
  <c r="F27" i="160" s="1"/>
  <c r="G27" i="160" s="1"/>
  <c r="D26" i="160"/>
  <c r="F26" i="160" s="1"/>
  <c r="G26" i="160" s="1"/>
  <c r="D25" i="160"/>
  <c r="F25" i="160" s="1"/>
  <c r="G25" i="160" s="1"/>
  <c r="D24" i="160"/>
  <c r="F24" i="160" s="1"/>
  <c r="G24" i="160" s="1"/>
  <c r="D23" i="160"/>
  <c r="F23" i="160" s="1"/>
  <c r="G23" i="160" s="1"/>
  <c r="D22" i="160"/>
  <c r="F22" i="160" s="1"/>
  <c r="G22" i="160" s="1"/>
  <c r="D21" i="160"/>
  <c r="F21" i="160" s="1"/>
  <c r="G21" i="160" s="1"/>
  <c r="D20" i="160"/>
  <c r="F20" i="160" s="1"/>
  <c r="G20" i="160" s="1"/>
  <c r="D19" i="160"/>
  <c r="F19" i="160" s="1"/>
  <c r="G19" i="160" s="1"/>
  <c r="D18" i="160"/>
  <c r="F18" i="160" s="1"/>
  <c r="G18" i="160" s="1"/>
  <c r="D17" i="160"/>
  <c r="F17" i="160" s="1"/>
  <c r="G17" i="160" s="1"/>
  <c r="D16" i="160"/>
  <c r="F16" i="160" s="1"/>
  <c r="G16" i="160" s="1"/>
  <c r="D15" i="160"/>
  <c r="F15" i="160" s="1"/>
  <c r="G15" i="160" s="1"/>
  <c r="D14" i="160"/>
  <c r="F14" i="160" s="1"/>
  <c r="G14" i="160" s="1"/>
  <c r="D13" i="160"/>
  <c r="F13" i="160" s="1"/>
  <c r="G13" i="160" s="1"/>
  <c r="D12" i="160"/>
  <c r="F12" i="160" s="1"/>
  <c r="G12" i="160" s="1"/>
  <c r="D11" i="160"/>
  <c r="D6" i="160"/>
  <c r="D5" i="160"/>
  <c r="F3" i="160"/>
  <c r="E46" i="159"/>
  <c r="D43" i="100" s="1"/>
  <c r="D45" i="159"/>
  <c r="F45" i="159" s="1"/>
  <c r="G45" i="159" s="1"/>
  <c r="D44" i="159"/>
  <c r="F44" i="159" s="1"/>
  <c r="G44" i="159" s="1"/>
  <c r="D43" i="159"/>
  <c r="F43" i="159" s="1"/>
  <c r="G43" i="159" s="1"/>
  <c r="D42" i="159"/>
  <c r="F42" i="159" s="1"/>
  <c r="G42" i="159" s="1"/>
  <c r="D41" i="159"/>
  <c r="F41" i="159" s="1"/>
  <c r="G41" i="159" s="1"/>
  <c r="D40" i="159"/>
  <c r="F40" i="159" s="1"/>
  <c r="G40" i="159" s="1"/>
  <c r="D39" i="159"/>
  <c r="F39" i="159" s="1"/>
  <c r="G39" i="159" s="1"/>
  <c r="D38" i="159"/>
  <c r="F38" i="159" s="1"/>
  <c r="G38" i="159" s="1"/>
  <c r="D37" i="159"/>
  <c r="F37" i="159" s="1"/>
  <c r="G37" i="159" s="1"/>
  <c r="D36" i="159"/>
  <c r="F36" i="159" s="1"/>
  <c r="G36" i="159" s="1"/>
  <c r="D35" i="159"/>
  <c r="F35" i="159" s="1"/>
  <c r="G35" i="159" s="1"/>
  <c r="D34" i="159"/>
  <c r="F34" i="159" s="1"/>
  <c r="G34" i="159" s="1"/>
  <c r="D33" i="159"/>
  <c r="F33" i="159" s="1"/>
  <c r="G33" i="159" s="1"/>
  <c r="D32" i="159"/>
  <c r="F32" i="159" s="1"/>
  <c r="G32" i="159" s="1"/>
  <c r="D31" i="159"/>
  <c r="F31" i="159" s="1"/>
  <c r="G31" i="159" s="1"/>
  <c r="D30" i="159"/>
  <c r="F30" i="159" s="1"/>
  <c r="G30" i="159" s="1"/>
  <c r="D29" i="159"/>
  <c r="F29" i="159" s="1"/>
  <c r="G29" i="159" s="1"/>
  <c r="D28" i="159"/>
  <c r="F28" i="159" s="1"/>
  <c r="G28" i="159" s="1"/>
  <c r="D27" i="159"/>
  <c r="F27" i="159" s="1"/>
  <c r="G27" i="159" s="1"/>
  <c r="D26" i="159"/>
  <c r="F26" i="159" s="1"/>
  <c r="G26" i="159" s="1"/>
  <c r="D25" i="159"/>
  <c r="F25" i="159" s="1"/>
  <c r="G25" i="159" s="1"/>
  <c r="D24" i="159"/>
  <c r="F24" i="159" s="1"/>
  <c r="G24" i="159" s="1"/>
  <c r="D23" i="159"/>
  <c r="F23" i="159" s="1"/>
  <c r="G23" i="159" s="1"/>
  <c r="D22" i="159"/>
  <c r="F22" i="159" s="1"/>
  <c r="G22" i="159" s="1"/>
  <c r="D21" i="159"/>
  <c r="F21" i="159" s="1"/>
  <c r="G21" i="159" s="1"/>
  <c r="D20" i="159"/>
  <c r="F20" i="159" s="1"/>
  <c r="G20" i="159" s="1"/>
  <c r="D19" i="159"/>
  <c r="F19" i="159" s="1"/>
  <c r="G19" i="159" s="1"/>
  <c r="D18" i="159"/>
  <c r="F18" i="159" s="1"/>
  <c r="G18" i="159" s="1"/>
  <c r="D17" i="159"/>
  <c r="F17" i="159" s="1"/>
  <c r="G17" i="159" s="1"/>
  <c r="D16" i="159"/>
  <c r="F16" i="159" s="1"/>
  <c r="G16" i="159" s="1"/>
  <c r="D15" i="159"/>
  <c r="F15" i="159" s="1"/>
  <c r="G15" i="159" s="1"/>
  <c r="D14" i="159"/>
  <c r="F14" i="159" s="1"/>
  <c r="G14" i="159" s="1"/>
  <c r="D13" i="159"/>
  <c r="F13" i="159" s="1"/>
  <c r="G13" i="159" s="1"/>
  <c r="D12" i="159"/>
  <c r="F12" i="159" s="1"/>
  <c r="G12" i="159" s="1"/>
  <c r="D11" i="159"/>
  <c r="D6" i="159"/>
  <c r="D5" i="159"/>
  <c r="F3" i="159"/>
  <c r="E46" i="158"/>
  <c r="D42" i="100" s="1"/>
  <c r="A45" i="158"/>
  <c r="A44" i="158"/>
  <c r="A43" i="158"/>
  <c r="A42" i="158"/>
  <c r="A41" i="158"/>
  <c r="A40" i="158"/>
  <c r="A39" i="158"/>
  <c r="A38" i="158"/>
  <c r="A37" i="158"/>
  <c r="A36" i="158"/>
  <c r="A35" i="158"/>
  <c r="A34" i="158"/>
  <c r="A33" i="158"/>
  <c r="A32" i="158"/>
  <c r="A31" i="158"/>
  <c r="A30" i="158"/>
  <c r="A29" i="158"/>
  <c r="A28" i="158"/>
  <c r="A27" i="158"/>
  <c r="A26" i="158"/>
  <c r="A25" i="158"/>
  <c r="A24" i="158"/>
  <c r="A23" i="158"/>
  <c r="A22" i="158"/>
  <c r="A21" i="158"/>
  <c r="A20" i="158"/>
  <c r="A19" i="158"/>
  <c r="A18" i="158"/>
  <c r="A17" i="158"/>
  <c r="A16" i="158"/>
  <c r="A15" i="158"/>
  <c r="A14" i="158"/>
  <c r="A13" i="158"/>
  <c r="A12" i="158"/>
  <c r="A11" i="158"/>
  <c r="D6" i="158"/>
  <c r="D5" i="158"/>
  <c r="F3" i="158"/>
  <c r="E46" i="157"/>
  <c r="D41" i="100" s="1"/>
  <c r="D45" i="157"/>
  <c r="D44" i="157"/>
  <c r="D43" i="157"/>
  <c r="D42" i="157"/>
  <c r="D41" i="157"/>
  <c r="D40" i="157"/>
  <c r="D39" i="157"/>
  <c r="D38" i="157"/>
  <c r="D37" i="157"/>
  <c r="D36" i="157"/>
  <c r="D35" i="157"/>
  <c r="D34" i="157"/>
  <c r="D33" i="157"/>
  <c r="D32" i="157"/>
  <c r="D31" i="157"/>
  <c r="D30" i="157"/>
  <c r="D29" i="157"/>
  <c r="D28" i="157"/>
  <c r="D27" i="157"/>
  <c r="D26" i="157"/>
  <c r="D25" i="157"/>
  <c r="D24" i="157"/>
  <c r="D23" i="157"/>
  <c r="D22" i="157"/>
  <c r="D21" i="157"/>
  <c r="D20" i="157"/>
  <c r="D19" i="157"/>
  <c r="D18" i="157"/>
  <c r="D17" i="157"/>
  <c r="D16" i="157"/>
  <c r="D15" i="157"/>
  <c r="D14" i="157"/>
  <c r="D13" i="157"/>
  <c r="D12" i="157"/>
  <c r="D11" i="157"/>
  <c r="B11" i="158" s="1"/>
  <c r="D6" i="157"/>
  <c r="D5" i="157"/>
  <c r="F3" i="157"/>
  <c r="E46" i="156"/>
  <c r="C47" i="100" s="1"/>
  <c r="D45" i="156"/>
  <c r="F45" i="156" s="1"/>
  <c r="G45" i="156" s="1"/>
  <c r="D44" i="156"/>
  <c r="F44" i="156" s="1"/>
  <c r="G44" i="156" s="1"/>
  <c r="D43" i="156"/>
  <c r="F43" i="156" s="1"/>
  <c r="G43" i="156" s="1"/>
  <c r="D42" i="156"/>
  <c r="F42" i="156" s="1"/>
  <c r="G42" i="156" s="1"/>
  <c r="D41" i="156"/>
  <c r="F41" i="156" s="1"/>
  <c r="G41" i="156" s="1"/>
  <c r="D40" i="156"/>
  <c r="F40" i="156" s="1"/>
  <c r="G40" i="156" s="1"/>
  <c r="D39" i="156"/>
  <c r="F39" i="156" s="1"/>
  <c r="G39" i="156" s="1"/>
  <c r="D38" i="156"/>
  <c r="F38" i="156" s="1"/>
  <c r="G38" i="156" s="1"/>
  <c r="D37" i="156"/>
  <c r="F37" i="156" s="1"/>
  <c r="G37" i="156" s="1"/>
  <c r="D36" i="156"/>
  <c r="F36" i="156" s="1"/>
  <c r="G36" i="156" s="1"/>
  <c r="D35" i="156"/>
  <c r="F35" i="156" s="1"/>
  <c r="G35" i="156" s="1"/>
  <c r="D34" i="156"/>
  <c r="F34" i="156" s="1"/>
  <c r="G34" i="156" s="1"/>
  <c r="D33" i="156"/>
  <c r="F33" i="156" s="1"/>
  <c r="G33" i="156" s="1"/>
  <c r="D32" i="156"/>
  <c r="F32" i="156" s="1"/>
  <c r="G32" i="156" s="1"/>
  <c r="D31" i="156"/>
  <c r="F31" i="156" s="1"/>
  <c r="G31" i="156" s="1"/>
  <c r="D30" i="156"/>
  <c r="F30" i="156" s="1"/>
  <c r="G30" i="156" s="1"/>
  <c r="D29" i="156"/>
  <c r="F29" i="156" s="1"/>
  <c r="G29" i="156" s="1"/>
  <c r="D28" i="156"/>
  <c r="F28" i="156" s="1"/>
  <c r="G28" i="156" s="1"/>
  <c r="D27" i="156"/>
  <c r="F27" i="156" s="1"/>
  <c r="G27" i="156" s="1"/>
  <c r="D26" i="156"/>
  <c r="F26" i="156" s="1"/>
  <c r="G26" i="156" s="1"/>
  <c r="D25" i="156"/>
  <c r="F25" i="156" s="1"/>
  <c r="G25" i="156" s="1"/>
  <c r="D24" i="156"/>
  <c r="F24" i="156" s="1"/>
  <c r="G24" i="156" s="1"/>
  <c r="D23" i="156"/>
  <c r="F23" i="156" s="1"/>
  <c r="G23" i="156" s="1"/>
  <c r="D22" i="156"/>
  <c r="F22" i="156" s="1"/>
  <c r="G22" i="156" s="1"/>
  <c r="D21" i="156"/>
  <c r="F21" i="156" s="1"/>
  <c r="G21" i="156" s="1"/>
  <c r="D20" i="156"/>
  <c r="F20" i="156" s="1"/>
  <c r="G20" i="156" s="1"/>
  <c r="D19" i="156"/>
  <c r="F19" i="156" s="1"/>
  <c r="G19" i="156" s="1"/>
  <c r="D18" i="156"/>
  <c r="F18" i="156" s="1"/>
  <c r="G18" i="156" s="1"/>
  <c r="D17" i="156"/>
  <c r="F17" i="156" s="1"/>
  <c r="G17" i="156" s="1"/>
  <c r="D16" i="156"/>
  <c r="F16" i="156" s="1"/>
  <c r="G16" i="156" s="1"/>
  <c r="D15" i="156"/>
  <c r="F15" i="156" s="1"/>
  <c r="G15" i="156" s="1"/>
  <c r="D14" i="156"/>
  <c r="F14" i="156" s="1"/>
  <c r="G14" i="156" s="1"/>
  <c r="D13" i="156"/>
  <c r="F13" i="156" s="1"/>
  <c r="G13" i="156" s="1"/>
  <c r="D12" i="156"/>
  <c r="F12" i="156" s="1"/>
  <c r="G12" i="156" s="1"/>
  <c r="D11" i="156"/>
  <c r="D6" i="156"/>
  <c r="D5" i="156"/>
  <c r="F3" i="156"/>
  <c r="E46" i="155"/>
  <c r="C46" i="100" s="1"/>
  <c r="D45" i="155"/>
  <c r="F45" i="155" s="1"/>
  <c r="G45" i="155" s="1"/>
  <c r="D44" i="155"/>
  <c r="F44" i="155" s="1"/>
  <c r="G44" i="155" s="1"/>
  <c r="D43" i="155"/>
  <c r="F43" i="155" s="1"/>
  <c r="G43" i="155" s="1"/>
  <c r="D42" i="155"/>
  <c r="F42" i="155" s="1"/>
  <c r="G42" i="155" s="1"/>
  <c r="D41" i="155"/>
  <c r="F41" i="155" s="1"/>
  <c r="G41" i="155" s="1"/>
  <c r="D40" i="155"/>
  <c r="F40" i="155" s="1"/>
  <c r="G40" i="155" s="1"/>
  <c r="D39" i="155"/>
  <c r="F39" i="155" s="1"/>
  <c r="G39" i="155" s="1"/>
  <c r="D38" i="155"/>
  <c r="F38" i="155" s="1"/>
  <c r="G38" i="155" s="1"/>
  <c r="D37" i="155"/>
  <c r="F37" i="155" s="1"/>
  <c r="G37" i="155" s="1"/>
  <c r="D36" i="155"/>
  <c r="F36" i="155" s="1"/>
  <c r="G36" i="155" s="1"/>
  <c r="D35" i="155"/>
  <c r="F35" i="155" s="1"/>
  <c r="G35" i="155" s="1"/>
  <c r="D34" i="155"/>
  <c r="F34" i="155" s="1"/>
  <c r="G34" i="155" s="1"/>
  <c r="D33" i="155"/>
  <c r="F33" i="155" s="1"/>
  <c r="G33" i="155" s="1"/>
  <c r="D32" i="155"/>
  <c r="F32" i="155" s="1"/>
  <c r="G32" i="155" s="1"/>
  <c r="D31" i="155"/>
  <c r="F31" i="155" s="1"/>
  <c r="G31" i="155" s="1"/>
  <c r="D30" i="155"/>
  <c r="F30" i="155" s="1"/>
  <c r="G30" i="155" s="1"/>
  <c r="D29" i="155"/>
  <c r="F29" i="155" s="1"/>
  <c r="G29" i="155" s="1"/>
  <c r="D28" i="155"/>
  <c r="F28" i="155" s="1"/>
  <c r="G28" i="155" s="1"/>
  <c r="D27" i="155"/>
  <c r="F27" i="155" s="1"/>
  <c r="G27" i="155" s="1"/>
  <c r="D26" i="155"/>
  <c r="F26" i="155" s="1"/>
  <c r="G26" i="155" s="1"/>
  <c r="D25" i="155"/>
  <c r="F25" i="155" s="1"/>
  <c r="G25" i="155" s="1"/>
  <c r="D24" i="155"/>
  <c r="F24" i="155" s="1"/>
  <c r="G24" i="155" s="1"/>
  <c r="D23" i="155"/>
  <c r="F23" i="155" s="1"/>
  <c r="G23" i="155" s="1"/>
  <c r="D22" i="155"/>
  <c r="F22" i="155" s="1"/>
  <c r="G22" i="155" s="1"/>
  <c r="D21" i="155"/>
  <c r="F21" i="155" s="1"/>
  <c r="G21" i="155" s="1"/>
  <c r="D20" i="155"/>
  <c r="F20" i="155" s="1"/>
  <c r="G20" i="155" s="1"/>
  <c r="D19" i="155"/>
  <c r="F19" i="155" s="1"/>
  <c r="G19" i="155" s="1"/>
  <c r="D18" i="155"/>
  <c r="F18" i="155" s="1"/>
  <c r="G18" i="155" s="1"/>
  <c r="D17" i="155"/>
  <c r="F17" i="155" s="1"/>
  <c r="G17" i="155" s="1"/>
  <c r="D16" i="155"/>
  <c r="F16" i="155" s="1"/>
  <c r="G16" i="155" s="1"/>
  <c r="D15" i="155"/>
  <c r="F15" i="155" s="1"/>
  <c r="G15" i="155" s="1"/>
  <c r="D14" i="155"/>
  <c r="F14" i="155" s="1"/>
  <c r="G14" i="155" s="1"/>
  <c r="D13" i="155"/>
  <c r="F13" i="155" s="1"/>
  <c r="G13" i="155" s="1"/>
  <c r="D12" i="155"/>
  <c r="F12" i="155" s="1"/>
  <c r="G12" i="155" s="1"/>
  <c r="D11" i="155"/>
  <c r="D6" i="155"/>
  <c r="D5" i="155"/>
  <c r="F3" i="155"/>
  <c r="E46" i="154"/>
  <c r="C45" i="100" s="1"/>
  <c r="D45" i="154"/>
  <c r="F45" i="154" s="1"/>
  <c r="G45" i="154" s="1"/>
  <c r="D44" i="154"/>
  <c r="F44" i="154" s="1"/>
  <c r="G44" i="154" s="1"/>
  <c r="D43" i="154"/>
  <c r="F43" i="154" s="1"/>
  <c r="G43" i="154" s="1"/>
  <c r="D42" i="154"/>
  <c r="F42" i="154" s="1"/>
  <c r="G42" i="154" s="1"/>
  <c r="D41" i="154"/>
  <c r="F41" i="154" s="1"/>
  <c r="G41" i="154" s="1"/>
  <c r="D40" i="154"/>
  <c r="F40" i="154" s="1"/>
  <c r="G40" i="154" s="1"/>
  <c r="D39" i="154"/>
  <c r="F39" i="154" s="1"/>
  <c r="G39" i="154" s="1"/>
  <c r="D38" i="154"/>
  <c r="F38" i="154" s="1"/>
  <c r="G38" i="154" s="1"/>
  <c r="D37" i="154"/>
  <c r="F37" i="154" s="1"/>
  <c r="G37" i="154" s="1"/>
  <c r="D36" i="154"/>
  <c r="F36" i="154" s="1"/>
  <c r="G36" i="154" s="1"/>
  <c r="D35" i="154"/>
  <c r="F35" i="154" s="1"/>
  <c r="G35" i="154" s="1"/>
  <c r="D34" i="154"/>
  <c r="F34" i="154" s="1"/>
  <c r="G34" i="154" s="1"/>
  <c r="D33" i="154"/>
  <c r="F33" i="154" s="1"/>
  <c r="G33" i="154" s="1"/>
  <c r="D32" i="154"/>
  <c r="F32" i="154" s="1"/>
  <c r="G32" i="154" s="1"/>
  <c r="D31" i="154"/>
  <c r="F31" i="154" s="1"/>
  <c r="G31" i="154" s="1"/>
  <c r="D30" i="154"/>
  <c r="F30" i="154" s="1"/>
  <c r="G30" i="154" s="1"/>
  <c r="D29" i="154"/>
  <c r="F29" i="154" s="1"/>
  <c r="G29" i="154" s="1"/>
  <c r="D28" i="154"/>
  <c r="F28" i="154" s="1"/>
  <c r="G28" i="154" s="1"/>
  <c r="D27" i="154"/>
  <c r="F27" i="154" s="1"/>
  <c r="G27" i="154" s="1"/>
  <c r="D26" i="154"/>
  <c r="F26" i="154" s="1"/>
  <c r="G26" i="154" s="1"/>
  <c r="D25" i="154"/>
  <c r="F25" i="154" s="1"/>
  <c r="G25" i="154" s="1"/>
  <c r="D24" i="154"/>
  <c r="F24" i="154" s="1"/>
  <c r="G24" i="154" s="1"/>
  <c r="D23" i="154"/>
  <c r="F23" i="154" s="1"/>
  <c r="G23" i="154" s="1"/>
  <c r="D22" i="154"/>
  <c r="F22" i="154" s="1"/>
  <c r="G22" i="154" s="1"/>
  <c r="D21" i="154"/>
  <c r="F21" i="154" s="1"/>
  <c r="G21" i="154" s="1"/>
  <c r="D20" i="154"/>
  <c r="F20" i="154" s="1"/>
  <c r="G20" i="154" s="1"/>
  <c r="D19" i="154"/>
  <c r="F19" i="154" s="1"/>
  <c r="G19" i="154" s="1"/>
  <c r="D18" i="154"/>
  <c r="F18" i="154" s="1"/>
  <c r="G18" i="154" s="1"/>
  <c r="D17" i="154"/>
  <c r="F17" i="154" s="1"/>
  <c r="G17" i="154" s="1"/>
  <c r="D16" i="154"/>
  <c r="F16" i="154" s="1"/>
  <c r="G16" i="154" s="1"/>
  <c r="D15" i="154"/>
  <c r="F15" i="154" s="1"/>
  <c r="G15" i="154" s="1"/>
  <c r="D14" i="154"/>
  <c r="F14" i="154" s="1"/>
  <c r="G14" i="154" s="1"/>
  <c r="D13" i="154"/>
  <c r="F13" i="154" s="1"/>
  <c r="G13" i="154" s="1"/>
  <c r="D12" i="154"/>
  <c r="F12" i="154" s="1"/>
  <c r="G12" i="154" s="1"/>
  <c r="D11" i="154"/>
  <c r="D6" i="154"/>
  <c r="D5" i="154"/>
  <c r="F3" i="154"/>
  <c r="E46" i="153"/>
  <c r="C44" i="100" s="1"/>
  <c r="D45" i="153"/>
  <c r="F45" i="153" s="1"/>
  <c r="G45" i="153" s="1"/>
  <c r="D44" i="153"/>
  <c r="F44" i="153" s="1"/>
  <c r="G44" i="153" s="1"/>
  <c r="D43" i="153"/>
  <c r="F43" i="153" s="1"/>
  <c r="G43" i="153" s="1"/>
  <c r="D42" i="153"/>
  <c r="F42" i="153" s="1"/>
  <c r="G42" i="153" s="1"/>
  <c r="D41" i="153"/>
  <c r="F41" i="153" s="1"/>
  <c r="G41" i="153" s="1"/>
  <c r="D40" i="153"/>
  <c r="F40" i="153" s="1"/>
  <c r="G40" i="153" s="1"/>
  <c r="D39" i="153"/>
  <c r="F39" i="153" s="1"/>
  <c r="G39" i="153" s="1"/>
  <c r="D38" i="153"/>
  <c r="F38" i="153" s="1"/>
  <c r="G38" i="153" s="1"/>
  <c r="D37" i="153"/>
  <c r="F37" i="153" s="1"/>
  <c r="G37" i="153" s="1"/>
  <c r="D36" i="153"/>
  <c r="F36" i="153" s="1"/>
  <c r="G36" i="153" s="1"/>
  <c r="D35" i="153"/>
  <c r="F35" i="153" s="1"/>
  <c r="G35" i="153" s="1"/>
  <c r="D34" i="153"/>
  <c r="F34" i="153" s="1"/>
  <c r="G34" i="153" s="1"/>
  <c r="D33" i="153"/>
  <c r="F33" i="153" s="1"/>
  <c r="G33" i="153" s="1"/>
  <c r="D32" i="153"/>
  <c r="F32" i="153" s="1"/>
  <c r="G32" i="153" s="1"/>
  <c r="D31" i="153"/>
  <c r="F31" i="153" s="1"/>
  <c r="G31" i="153" s="1"/>
  <c r="D30" i="153"/>
  <c r="F30" i="153" s="1"/>
  <c r="G30" i="153" s="1"/>
  <c r="D29" i="153"/>
  <c r="F29" i="153" s="1"/>
  <c r="G29" i="153" s="1"/>
  <c r="D28" i="153"/>
  <c r="F28" i="153" s="1"/>
  <c r="G28" i="153" s="1"/>
  <c r="D27" i="153"/>
  <c r="F27" i="153" s="1"/>
  <c r="G27" i="153" s="1"/>
  <c r="D26" i="153"/>
  <c r="F26" i="153" s="1"/>
  <c r="G26" i="153" s="1"/>
  <c r="D25" i="153"/>
  <c r="F25" i="153" s="1"/>
  <c r="G25" i="153" s="1"/>
  <c r="D24" i="153"/>
  <c r="F24" i="153" s="1"/>
  <c r="G24" i="153" s="1"/>
  <c r="D23" i="153"/>
  <c r="F23" i="153" s="1"/>
  <c r="G23" i="153" s="1"/>
  <c r="D22" i="153"/>
  <c r="F22" i="153" s="1"/>
  <c r="G22" i="153" s="1"/>
  <c r="D21" i="153"/>
  <c r="F21" i="153" s="1"/>
  <c r="G21" i="153" s="1"/>
  <c r="D20" i="153"/>
  <c r="F20" i="153" s="1"/>
  <c r="G20" i="153" s="1"/>
  <c r="D19" i="153"/>
  <c r="F19" i="153" s="1"/>
  <c r="G19" i="153" s="1"/>
  <c r="D18" i="153"/>
  <c r="F18" i="153" s="1"/>
  <c r="G18" i="153" s="1"/>
  <c r="D17" i="153"/>
  <c r="F17" i="153" s="1"/>
  <c r="G17" i="153" s="1"/>
  <c r="D16" i="153"/>
  <c r="F16" i="153" s="1"/>
  <c r="G16" i="153" s="1"/>
  <c r="D15" i="153"/>
  <c r="F15" i="153" s="1"/>
  <c r="G15" i="153" s="1"/>
  <c r="D14" i="153"/>
  <c r="F14" i="153" s="1"/>
  <c r="G14" i="153" s="1"/>
  <c r="D13" i="153"/>
  <c r="F13" i="153" s="1"/>
  <c r="G13" i="153" s="1"/>
  <c r="D12" i="153"/>
  <c r="F12" i="153" s="1"/>
  <c r="G12" i="153" s="1"/>
  <c r="D11" i="153"/>
  <c r="D6" i="153"/>
  <c r="D5" i="153"/>
  <c r="F3" i="153"/>
  <c r="E46" i="152"/>
  <c r="C43" i="100" s="1"/>
  <c r="D45" i="152"/>
  <c r="F45" i="152" s="1"/>
  <c r="G45" i="152" s="1"/>
  <c r="D44" i="152"/>
  <c r="F44" i="152" s="1"/>
  <c r="G44" i="152" s="1"/>
  <c r="D43" i="152"/>
  <c r="F43" i="152" s="1"/>
  <c r="G43" i="152" s="1"/>
  <c r="D42" i="152"/>
  <c r="F42" i="152" s="1"/>
  <c r="G42" i="152" s="1"/>
  <c r="D41" i="152"/>
  <c r="F41" i="152" s="1"/>
  <c r="G41" i="152" s="1"/>
  <c r="D40" i="152"/>
  <c r="F40" i="152" s="1"/>
  <c r="G40" i="152" s="1"/>
  <c r="D39" i="152"/>
  <c r="F39" i="152" s="1"/>
  <c r="G39" i="152" s="1"/>
  <c r="D38" i="152"/>
  <c r="F38" i="152" s="1"/>
  <c r="G38" i="152" s="1"/>
  <c r="D37" i="152"/>
  <c r="F37" i="152" s="1"/>
  <c r="G37" i="152" s="1"/>
  <c r="D36" i="152"/>
  <c r="F36" i="152" s="1"/>
  <c r="G36" i="152" s="1"/>
  <c r="D35" i="152"/>
  <c r="F35" i="152" s="1"/>
  <c r="G35" i="152" s="1"/>
  <c r="D34" i="152"/>
  <c r="F34" i="152" s="1"/>
  <c r="G34" i="152" s="1"/>
  <c r="D33" i="152"/>
  <c r="F33" i="152" s="1"/>
  <c r="G33" i="152" s="1"/>
  <c r="D32" i="152"/>
  <c r="F32" i="152" s="1"/>
  <c r="G32" i="152" s="1"/>
  <c r="D31" i="152"/>
  <c r="F31" i="152" s="1"/>
  <c r="G31" i="152" s="1"/>
  <c r="D30" i="152"/>
  <c r="F30" i="152" s="1"/>
  <c r="G30" i="152" s="1"/>
  <c r="D29" i="152"/>
  <c r="F29" i="152" s="1"/>
  <c r="G29" i="152" s="1"/>
  <c r="D28" i="152"/>
  <c r="F28" i="152" s="1"/>
  <c r="G28" i="152" s="1"/>
  <c r="D27" i="152"/>
  <c r="F27" i="152" s="1"/>
  <c r="G27" i="152" s="1"/>
  <c r="D26" i="152"/>
  <c r="F26" i="152" s="1"/>
  <c r="G26" i="152" s="1"/>
  <c r="D25" i="152"/>
  <c r="F25" i="152" s="1"/>
  <c r="G25" i="152" s="1"/>
  <c r="D24" i="152"/>
  <c r="F24" i="152" s="1"/>
  <c r="G24" i="152" s="1"/>
  <c r="D23" i="152"/>
  <c r="F23" i="152" s="1"/>
  <c r="G23" i="152" s="1"/>
  <c r="D22" i="152"/>
  <c r="F22" i="152" s="1"/>
  <c r="G22" i="152" s="1"/>
  <c r="D21" i="152"/>
  <c r="F21" i="152" s="1"/>
  <c r="G21" i="152" s="1"/>
  <c r="D20" i="152"/>
  <c r="F20" i="152" s="1"/>
  <c r="G20" i="152" s="1"/>
  <c r="D19" i="152"/>
  <c r="F19" i="152" s="1"/>
  <c r="G19" i="152" s="1"/>
  <c r="D18" i="152"/>
  <c r="F18" i="152" s="1"/>
  <c r="G18" i="152" s="1"/>
  <c r="D17" i="152"/>
  <c r="F17" i="152" s="1"/>
  <c r="G17" i="152" s="1"/>
  <c r="D16" i="152"/>
  <c r="F16" i="152" s="1"/>
  <c r="G16" i="152" s="1"/>
  <c r="D15" i="152"/>
  <c r="F15" i="152" s="1"/>
  <c r="G15" i="152" s="1"/>
  <c r="D14" i="152"/>
  <c r="F14" i="152" s="1"/>
  <c r="G14" i="152" s="1"/>
  <c r="D13" i="152"/>
  <c r="F13" i="152" s="1"/>
  <c r="G13" i="152" s="1"/>
  <c r="D12" i="152"/>
  <c r="F12" i="152" s="1"/>
  <c r="G12" i="152" s="1"/>
  <c r="D11" i="152"/>
  <c r="D6" i="152"/>
  <c r="D5" i="152"/>
  <c r="F3" i="152"/>
  <c r="E46" i="151"/>
  <c r="C42" i="100" s="1"/>
  <c r="A45" i="151"/>
  <c r="A44" i="151"/>
  <c r="A43" i="151"/>
  <c r="A42" i="151"/>
  <c r="A41" i="151"/>
  <c r="A40" i="151"/>
  <c r="A39" i="151"/>
  <c r="A38" i="151"/>
  <c r="A37" i="151"/>
  <c r="A36" i="151"/>
  <c r="A35" i="151"/>
  <c r="A34" i="151"/>
  <c r="A33" i="151"/>
  <c r="A32" i="151"/>
  <c r="A31" i="151"/>
  <c r="A30" i="151"/>
  <c r="A29" i="151"/>
  <c r="A28" i="151"/>
  <c r="A27" i="151"/>
  <c r="A26" i="151"/>
  <c r="A25" i="151"/>
  <c r="A24" i="151"/>
  <c r="A23" i="151"/>
  <c r="A22" i="151"/>
  <c r="A21" i="151"/>
  <c r="A20" i="151"/>
  <c r="A19" i="151"/>
  <c r="A18" i="151"/>
  <c r="A17" i="151"/>
  <c r="A16" i="151"/>
  <c r="A15" i="151"/>
  <c r="A14" i="151"/>
  <c r="A13" i="151"/>
  <c r="A12" i="151"/>
  <c r="A11" i="151"/>
  <c r="D6" i="151"/>
  <c r="D5" i="151"/>
  <c r="F3" i="151"/>
  <c r="E46" i="150"/>
  <c r="C41" i="100" s="1"/>
  <c r="D45" i="150"/>
  <c r="D44" i="150"/>
  <c r="D43" i="150"/>
  <c r="D42" i="150"/>
  <c r="D41" i="150"/>
  <c r="D40" i="150"/>
  <c r="D39" i="150"/>
  <c r="D38" i="150"/>
  <c r="D37" i="150"/>
  <c r="D36" i="150"/>
  <c r="D35" i="150"/>
  <c r="D34" i="150"/>
  <c r="D33" i="150"/>
  <c r="D32" i="150"/>
  <c r="D31" i="150"/>
  <c r="D30" i="150"/>
  <c r="D29" i="150"/>
  <c r="D28" i="150"/>
  <c r="D27" i="150"/>
  <c r="D26" i="150"/>
  <c r="D25" i="150"/>
  <c r="D24" i="150"/>
  <c r="D23" i="150"/>
  <c r="D22" i="150"/>
  <c r="D21" i="150"/>
  <c r="D20" i="150"/>
  <c r="D19" i="150"/>
  <c r="D18" i="150"/>
  <c r="D17" i="150"/>
  <c r="D16" i="150"/>
  <c r="D15" i="150"/>
  <c r="D14" i="150"/>
  <c r="D13" i="150"/>
  <c r="D12" i="150"/>
  <c r="D11" i="150"/>
  <c r="B11" i="151" s="1"/>
  <c r="D6" i="150"/>
  <c r="D5" i="150"/>
  <c r="F3" i="150"/>
  <c r="E46" i="149"/>
  <c r="B47" i="100" s="1"/>
  <c r="D45" i="149"/>
  <c r="F45" i="149" s="1"/>
  <c r="G45" i="149" s="1"/>
  <c r="D44" i="149"/>
  <c r="F44" i="149" s="1"/>
  <c r="G44" i="149" s="1"/>
  <c r="D43" i="149"/>
  <c r="F43" i="149" s="1"/>
  <c r="G43" i="149" s="1"/>
  <c r="D42" i="149"/>
  <c r="F42" i="149" s="1"/>
  <c r="G42" i="149" s="1"/>
  <c r="D41" i="149"/>
  <c r="F41" i="149" s="1"/>
  <c r="G41" i="149" s="1"/>
  <c r="D40" i="149"/>
  <c r="F40" i="149" s="1"/>
  <c r="G40" i="149" s="1"/>
  <c r="D39" i="149"/>
  <c r="F39" i="149" s="1"/>
  <c r="G39" i="149" s="1"/>
  <c r="D38" i="149"/>
  <c r="F38" i="149" s="1"/>
  <c r="G38" i="149" s="1"/>
  <c r="D37" i="149"/>
  <c r="F37" i="149" s="1"/>
  <c r="G37" i="149" s="1"/>
  <c r="D36" i="149"/>
  <c r="F36" i="149" s="1"/>
  <c r="G36" i="149" s="1"/>
  <c r="D35" i="149"/>
  <c r="F35" i="149" s="1"/>
  <c r="G35" i="149" s="1"/>
  <c r="D34" i="149"/>
  <c r="F34" i="149" s="1"/>
  <c r="G34" i="149" s="1"/>
  <c r="D33" i="149"/>
  <c r="F33" i="149" s="1"/>
  <c r="G33" i="149" s="1"/>
  <c r="D32" i="149"/>
  <c r="F32" i="149" s="1"/>
  <c r="G32" i="149" s="1"/>
  <c r="D31" i="149"/>
  <c r="F31" i="149" s="1"/>
  <c r="G31" i="149" s="1"/>
  <c r="D30" i="149"/>
  <c r="F30" i="149" s="1"/>
  <c r="G30" i="149" s="1"/>
  <c r="D29" i="149"/>
  <c r="F29" i="149" s="1"/>
  <c r="G29" i="149" s="1"/>
  <c r="D28" i="149"/>
  <c r="F28" i="149" s="1"/>
  <c r="G28" i="149" s="1"/>
  <c r="D27" i="149"/>
  <c r="F27" i="149" s="1"/>
  <c r="G27" i="149" s="1"/>
  <c r="D26" i="149"/>
  <c r="F26" i="149" s="1"/>
  <c r="G26" i="149" s="1"/>
  <c r="D25" i="149"/>
  <c r="F25" i="149" s="1"/>
  <c r="G25" i="149" s="1"/>
  <c r="D24" i="149"/>
  <c r="F24" i="149" s="1"/>
  <c r="G24" i="149" s="1"/>
  <c r="D23" i="149"/>
  <c r="F23" i="149" s="1"/>
  <c r="G23" i="149" s="1"/>
  <c r="D22" i="149"/>
  <c r="F22" i="149" s="1"/>
  <c r="G22" i="149" s="1"/>
  <c r="D21" i="149"/>
  <c r="F21" i="149" s="1"/>
  <c r="G21" i="149" s="1"/>
  <c r="D20" i="149"/>
  <c r="F20" i="149" s="1"/>
  <c r="G20" i="149" s="1"/>
  <c r="D19" i="149"/>
  <c r="F19" i="149" s="1"/>
  <c r="G19" i="149" s="1"/>
  <c r="D18" i="149"/>
  <c r="F18" i="149" s="1"/>
  <c r="G18" i="149" s="1"/>
  <c r="D17" i="149"/>
  <c r="F17" i="149" s="1"/>
  <c r="G17" i="149" s="1"/>
  <c r="D16" i="149"/>
  <c r="F16" i="149" s="1"/>
  <c r="G16" i="149" s="1"/>
  <c r="D15" i="149"/>
  <c r="F15" i="149" s="1"/>
  <c r="G15" i="149" s="1"/>
  <c r="D14" i="149"/>
  <c r="F14" i="149" s="1"/>
  <c r="G14" i="149" s="1"/>
  <c r="D13" i="149"/>
  <c r="F13" i="149" s="1"/>
  <c r="G13" i="149" s="1"/>
  <c r="D12" i="149"/>
  <c r="F12" i="149" s="1"/>
  <c r="G12" i="149" s="1"/>
  <c r="D11" i="149"/>
  <c r="D6" i="149"/>
  <c r="D5" i="149"/>
  <c r="F3" i="149"/>
  <c r="E46" i="148"/>
  <c r="B46" i="100" s="1"/>
  <c r="D45" i="148"/>
  <c r="F45" i="148" s="1"/>
  <c r="G45" i="148" s="1"/>
  <c r="D44" i="148"/>
  <c r="F44" i="148" s="1"/>
  <c r="G44" i="148" s="1"/>
  <c r="D43" i="148"/>
  <c r="F43" i="148" s="1"/>
  <c r="G43" i="148" s="1"/>
  <c r="D42" i="148"/>
  <c r="F42" i="148" s="1"/>
  <c r="G42" i="148" s="1"/>
  <c r="D41" i="148"/>
  <c r="F41" i="148" s="1"/>
  <c r="G41" i="148" s="1"/>
  <c r="D40" i="148"/>
  <c r="F40" i="148" s="1"/>
  <c r="G40" i="148" s="1"/>
  <c r="D39" i="148"/>
  <c r="F39" i="148" s="1"/>
  <c r="G39" i="148" s="1"/>
  <c r="D38" i="148"/>
  <c r="F38" i="148" s="1"/>
  <c r="G38" i="148" s="1"/>
  <c r="D37" i="148"/>
  <c r="F37" i="148" s="1"/>
  <c r="G37" i="148" s="1"/>
  <c r="D36" i="148"/>
  <c r="F36" i="148" s="1"/>
  <c r="G36" i="148" s="1"/>
  <c r="D35" i="148"/>
  <c r="F35" i="148" s="1"/>
  <c r="G35" i="148" s="1"/>
  <c r="D34" i="148"/>
  <c r="F34" i="148" s="1"/>
  <c r="G34" i="148" s="1"/>
  <c r="D33" i="148"/>
  <c r="F33" i="148" s="1"/>
  <c r="G33" i="148" s="1"/>
  <c r="D32" i="148"/>
  <c r="F32" i="148" s="1"/>
  <c r="G32" i="148" s="1"/>
  <c r="D31" i="148"/>
  <c r="F31" i="148" s="1"/>
  <c r="G31" i="148" s="1"/>
  <c r="D30" i="148"/>
  <c r="F30" i="148" s="1"/>
  <c r="G30" i="148" s="1"/>
  <c r="D29" i="148"/>
  <c r="F29" i="148" s="1"/>
  <c r="G29" i="148" s="1"/>
  <c r="D28" i="148"/>
  <c r="F28" i="148" s="1"/>
  <c r="G28" i="148" s="1"/>
  <c r="D27" i="148"/>
  <c r="F27" i="148" s="1"/>
  <c r="G27" i="148" s="1"/>
  <c r="D26" i="148"/>
  <c r="F26" i="148" s="1"/>
  <c r="G26" i="148" s="1"/>
  <c r="D25" i="148"/>
  <c r="F25" i="148" s="1"/>
  <c r="G25" i="148" s="1"/>
  <c r="D24" i="148"/>
  <c r="F24" i="148" s="1"/>
  <c r="G24" i="148" s="1"/>
  <c r="D23" i="148"/>
  <c r="F23" i="148" s="1"/>
  <c r="G23" i="148" s="1"/>
  <c r="D22" i="148"/>
  <c r="F22" i="148" s="1"/>
  <c r="G22" i="148" s="1"/>
  <c r="D21" i="148"/>
  <c r="F21" i="148" s="1"/>
  <c r="G21" i="148" s="1"/>
  <c r="D20" i="148"/>
  <c r="F20" i="148" s="1"/>
  <c r="G20" i="148" s="1"/>
  <c r="D19" i="148"/>
  <c r="F19" i="148" s="1"/>
  <c r="G19" i="148" s="1"/>
  <c r="D18" i="148"/>
  <c r="F18" i="148" s="1"/>
  <c r="G18" i="148" s="1"/>
  <c r="D17" i="148"/>
  <c r="F17" i="148" s="1"/>
  <c r="G17" i="148" s="1"/>
  <c r="D16" i="148"/>
  <c r="F16" i="148" s="1"/>
  <c r="G16" i="148" s="1"/>
  <c r="D15" i="148"/>
  <c r="F15" i="148" s="1"/>
  <c r="G15" i="148" s="1"/>
  <c r="D14" i="148"/>
  <c r="F14" i="148" s="1"/>
  <c r="G14" i="148" s="1"/>
  <c r="D13" i="148"/>
  <c r="F13" i="148" s="1"/>
  <c r="G13" i="148" s="1"/>
  <c r="D12" i="148"/>
  <c r="F12" i="148" s="1"/>
  <c r="G12" i="148" s="1"/>
  <c r="D11" i="148"/>
  <c r="D6" i="148"/>
  <c r="D5" i="148"/>
  <c r="F3" i="148"/>
  <c r="E46" i="147"/>
  <c r="B45" i="100" s="1"/>
  <c r="D45" i="147"/>
  <c r="F45" i="147" s="1"/>
  <c r="G45" i="147" s="1"/>
  <c r="D44" i="147"/>
  <c r="F44" i="147" s="1"/>
  <c r="G44" i="147" s="1"/>
  <c r="D43" i="147"/>
  <c r="F43" i="147" s="1"/>
  <c r="G43" i="147" s="1"/>
  <c r="D42" i="147"/>
  <c r="F42" i="147" s="1"/>
  <c r="G42" i="147" s="1"/>
  <c r="D41" i="147"/>
  <c r="F41" i="147" s="1"/>
  <c r="G41" i="147" s="1"/>
  <c r="D40" i="147"/>
  <c r="F40" i="147" s="1"/>
  <c r="G40" i="147" s="1"/>
  <c r="D39" i="147"/>
  <c r="F39" i="147" s="1"/>
  <c r="G39" i="147" s="1"/>
  <c r="D38" i="147"/>
  <c r="F38" i="147" s="1"/>
  <c r="G38" i="147" s="1"/>
  <c r="D37" i="147"/>
  <c r="F37" i="147" s="1"/>
  <c r="G37" i="147" s="1"/>
  <c r="D36" i="147"/>
  <c r="F36" i="147" s="1"/>
  <c r="G36" i="147" s="1"/>
  <c r="D35" i="147"/>
  <c r="F35" i="147" s="1"/>
  <c r="G35" i="147" s="1"/>
  <c r="D34" i="147"/>
  <c r="F34" i="147" s="1"/>
  <c r="G34" i="147" s="1"/>
  <c r="D33" i="147"/>
  <c r="F33" i="147" s="1"/>
  <c r="G33" i="147" s="1"/>
  <c r="D32" i="147"/>
  <c r="F32" i="147" s="1"/>
  <c r="G32" i="147" s="1"/>
  <c r="D31" i="147"/>
  <c r="F31" i="147" s="1"/>
  <c r="G31" i="147" s="1"/>
  <c r="D30" i="147"/>
  <c r="F30" i="147" s="1"/>
  <c r="G30" i="147" s="1"/>
  <c r="D29" i="147"/>
  <c r="F29" i="147" s="1"/>
  <c r="G29" i="147" s="1"/>
  <c r="D28" i="147"/>
  <c r="F28" i="147" s="1"/>
  <c r="G28" i="147" s="1"/>
  <c r="D27" i="147"/>
  <c r="F27" i="147" s="1"/>
  <c r="G27" i="147" s="1"/>
  <c r="D26" i="147"/>
  <c r="F26" i="147" s="1"/>
  <c r="G26" i="147" s="1"/>
  <c r="D25" i="147"/>
  <c r="F25" i="147" s="1"/>
  <c r="G25" i="147" s="1"/>
  <c r="D24" i="147"/>
  <c r="F24" i="147" s="1"/>
  <c r="G24" i="147" s="1"/>
  <c r="D23" i="147"/>
  <c r="F23" i="147" s="1"/>
  <c r="G23" i="147" s="1"/>
  <c r="D22" i="147"/>
  <c r="F22" i="147" s="1"/>
  <c r="G22" i="147" s="1"/>
  <c r="D21" i="147"/>
  <c r="F21" i="147" s="1"/>
  <c r="G21" i="147" s="1"/>
  <c r="D20" i="147"/>
  <c r="F20" i="147" s="1"/>
  <c r="G20" i="147" s="1"/>
  <c r="D19" i="147"/>
  <c r="F19" i="147" s="1"/>
  <c r="G19" i="147" s="1"/>
  <c r="D18" i="147"/>
  <c r="F18" i="147" s="1"/>
  <c r="G18" i="147" s="1"/>
  <c r="D17" i="147"/>
  <c r="F17" i="147" s="1"/>
  <c r="G17" i="147" s="1"/>
  <c r="D16" i="147"/>
  <c r="F16" i="147" s="1"/>
  <c r="G16" i="147" s="1"/>
  <c r="D15" i="147"/>
  <c r="F15" i="147" s="1"/>
  <c r="G15" i="147" s="1"/>
  <c r="D14" i="147"/>
  <c r="F14" i="147" s="1"/>
  <c r="G14" i="147" s="1"/>
  <c r="D13" i="147"/>
  <c r="F13" i="147" s="1"/>
  <c r="G13" i="147" s="1"/>
  <c r="D12" i="147"/>
  <c r="F12" i="147" s="1"/>
  <c r="G12" i="147" s="1"/>
  <c r="D11" i="147"/>
  <c r="D6" i="147"/>
  <c r="D5" i="147"/>
  <c r="F3" i="147"/>
  <c r="E46" i="146"/>
  <c r="B44" i="100" s="1"/>
  <c r="D45" i="146"/>
  <c r="F45" i="146" s="1"/>
  <c r="G45" i="146" s="1"/>
  <c r="D44" i="146"/>
  <c r="F44" i="146" s="1"/>
  <c r="G44" i="146" s="1"/>
  <c r="D43" i="146"/>
  <c r="F43" i="146" s="1"/>
  <c r="G43" i="146" s="1"/>
  <c r="D42" i="146"/>
  <c r="F42" i="146" s="1"/>
  <c r="G42" i="146" s="1"/>
  <c r="D41" i="146"/>
  <c r="F41" i="146" s="1"/>
  <c r="G41" i="146" s="1"/>
  <c r="D40" i="146"/>
  <c r="F40" i="146" s="1"/>
  <c r="G40" i="146" s="1"/>
  <c r="D39" i="146"/>
  <c r="F39" i="146" s="1"/>
  <c r="G39" i="146" s="1"/>
  <c r="D38" i="146"/>
  <c r="F38" i="146" s="1"/>
  <c r="G38" i="146" s="1"/>
  <c r="D37" i="146"/>
  <c r="F37" i="146" s="1"/>
  <c r="G37" i="146" s="1"/>
  <c r="D36" i="146"/>
  <c r="F36" i="146" s="1"/>
  <c r="G36" i="146" s="1"/>
  <c r="D35" i="146"/>
  <c r="F35" i="146" s="1"/>
  <c r="G35" i="146" s="1"/>
  <c r="D34" i="146"/>
  <c r="F34" i="146" s="1"/>
  <c r="G34" i="146" s="1"/>
  <c r="D33" i="146"/>
  <c r="F33" i="146" s="1"/>
  <c r="G33" i="146" s="1"/>
  <c r="D32" i="146"/>
  <c r="F32" i="146" s="1"/>
  <c r="G32" i="146" s="1"/>
  <c r="D31" i="146"/>
  <c r="F31" i="146" s="1"/>
  <c r="G31" i="146" s="1"/>
  <c r="D30" i="146"/>
  <c r="F30" i="146" s="1"/>
  <c r="G30" i="146" s="1"/>
  <c r="D29" i="146"/>
  <c r="F29" i="146" s="1"/>
  <c r="G29" i="146" s="1"/>
  <c r="D28" i="146"/>
  <c r="F28" i="146" s="1"/>
  <c r="G28" i="146" s="1"/>
  <c r="D27" i="146"/>
  <c r="F27" i="146" s="1"/>
  <c r="G27" i="146" s="1"/>
  <c r="D26" i="146"/>
  <c r="F26" i="146" s="1"/>
  <c r="G26" i="146" s="1"/>
  <c r="D25" i="146"/>
  <c r="F25" i="146" s="1"/>
  <c r="G25" i="146" s="1"/>
  <c r="D24" i="146"/>
  <c r="F24" i="146" s="1"/>
  <c r="G24" i="146" s="1"/>
  <c r="D23" i="146"/>
  <c r="F23" i="146" s="1"/>
  <c r="G23" i="146" s="1"/>
  <c r="D22" i="146"/>
  <c r="F22" i="146" s="1"/>
  <c r="G22" i="146" s="1"/>
  <c r="D21" i="146"/>
  <c r="F21" i="146" s="1"/>
  <c r="G21" i="146" s="1"/>
  <c r="D20" i="146"/>
  <c r="F20" i="146" s="1"/>
  <c r="G20" i="146" s="1"/>
  <c r="D19" i="146"/>
  <c r="F19" i="146" s="1"/>
  <c r="G19" i="146" s="1"/>
  <c r="D18" i="146"/>
  <c r="F18" i="146" s="1"/>
  <c r="G18" i="146" s="1"/>
  <c r="D17" i="146"/>
  <c r="F17" i="146" s="1"/>
  <c r="G17" i="146" s="1"/>
  <c r="D16" i="146"/>
  <c r="F16" i="146" s="1"/>
  <c r="G16" i="146" s="1"/>
  <c r="D15" i="146"/>
  <c r="F15" i="146" s="1"/>
  <c r="G15" i="146" s="1"/>
  <c r="D14" i="146"/>
  <c r="F14" i="146" s="1"/>
  <c r="G14" i="146" s="1"/>
  <c r="D13" i="146"/>
  <c r="F13" i="146" s="1"/>
  <c r="G13" i="146" s="1"/>
  <c r="D12" i="146"/>
  <c r="F12" i="146" s="1"/>
  <c r="G12" i="146" s="1"/>
  <c r="D11" i="146"/>
  <c r="D6" i="146"/>
  <c r="D5" i="146"/>
  <c r="F3" i="146"/>
  <c r="E46" i="145"/>
  <c r="B43" i="100" s="1"/>
  <c r="D45" i="145"/>
  <c r="F45" i="145" s="1"/>
  <c r="G45" i="145" s="1"/>
  <c r="D44" i="145"/>
  <c r="F44" i="145" s="1"/>
  <c r="G44" i="145" s="1"/>
  <c r="D43" i="145"/>
  <c r="F43" i="145" s="1"/>
  <c r="G43" i="145" s="1"/>
  <c r="D42" i="145"/>
  <c r="F42" i="145" s="1"/>
  <c r="G42" i="145" s="1"/>
  <c r="D41" i="145"/>
  <c r="F41" i="145" s="1"/>
  <c r="G41" i="145" s="1"/>
  <c r="D40" i="145"/>
  <c r="F40" i="145" s="1"/>
  <c r="G40" i="145" s="1"/>
  <c r="D39" i="145"/>
  <c r="F39" i="145" s="1"/>
  <c r="G39" i="145" s="1"/>
  <c r="D38" i="145"/>
  <c r="F38" i="145" s="1"/>
  <c r="G38" i="145" s="1"/>
  <c r="D37" i="145"/>
  <c r="F37" i="145" s="1"/>
  <c r="G37" i="145" s="1"/>
  <c r="D36" i="145"/>
  <c r="F36" i="145" s="1"/>
  <c r="G36" i="145" s="1"/>
  <c r="D35" i="145"/>
  <c r="F35" i="145" s="1"/>
  <c r="G35" i="145" s="1"/>
  <c r="D34" i="145"/>
  <c r="F34" i="145" s="1"/>
  <c r="G34" i="145" s="1"/>
  <c r="D33" i="145"/>
  <c r="F33" i="145" s="1"/>
  <c r="G33" i="145" s="1"/>
  <c r="D32" i="145"/>
  <c r="F32" i="145" s="1"/>
  <c r="G32" i="145" s="1"/>
  <c r="D31" i="145"/>
  <c r="F31" i="145" s="1"/>
  <c r="G31" i="145" s="1"/>
  <c r="D30" i="145"/>
  <c r="F30" i="145" s="1"/>
  <c r="G30" i="145" s="1"/>
  <c r="D29" i="145"/>
  <c r="F29" i="145" s="1"/>
  <c r="G29" i="145" s="1"/>
  <c r="D28" i="145"/>
  <c r="F28" i="145" s="1"/>
  <c r="G28" i="145" s="1"/>
  <c r="D27" i="145"/>
  <c r="F27" i="145" s="1"/>
  <c r="G27" i="145" s="1"/>
  <c r="D26" i="145"/>
  <c r="F26" i="145" s="1"/>
  <c r="G26" i="145" s="1"/>
  <c r="D25" i="145"/>
  <c r="F25" i="145" s="1"/>
  <c r="G25" i="145" s="1"/>
  <c r="D24" i="145"/>
  <c r="F24" i="145" s="1"/>
  <c r="G24" i="145" s="1"/>
  <c r="D23" i="145"/>
  <c r="F23" i="145" s="1"/>
  <c r="G23" i="145" s="1"/>
  <c r="D22" i="145"/>
  <c r="F22" i="145" s="1"/>
  <c r="G22" i="145" s="1"/>
  <c r="D21" i="145"/>
  <c r="F21" i="145" s="1"/>
  <c r="G21" i="145" s="1"/>
  <c r="D20" i="145"/>
  <c r="F20" i="145" s="1"/>
  <c r="G20" i="145" s="1"/>
  <c r="D19" i="145"/>
  <c r="F19" i="145" s="1"/>
  <c r="G19" i="145" s="1"/>
  <c r="D18" i="145"/>
  <c r="F18" i="145" s="1"/>
  <c r="G18" i="145" s="1"/>
  <c r="D17" i="145"/>
  <c r="F17" i="145" s="1"/>
  <c r="G17" i="145" s="1"/>
  <c r="D16" i="145"/>
  <c r="F16" i="145" s="1"/>
  <c r="G16" i="145" s="1"/>
  <c r="D15" i="145"/>
  <c r="F15" i="145" s="1"/>
  <c r="G15" i="145" s="1"/>
  <c r="D14" i="145"/>
  <c r="F14" i="145" s="1"/>
  <c r="G14" i="145" s="1"/>
  <c r="D13" i="145"/>
  <c r="F13" i="145" s="1"/>
  <c r="G13" i="145" s="1"/>
  <c r="D12" i="145"/>
  <c r="F12" i="145" s="1"/>
  <c r="G12" i="145" s="1"/>
  <c r="D11" i="145"/>
  <c r="D6" i="145"/>
  <c r="D5" i="145"/>
  <c r="F3" i="145"/>
  <c r="E46" i="144"/>
  <c r="B42" i="100" s="1"/>
  <c r="A45" i="144"/>
  <c r="A44" i="144"/>
  <c r="A43" i="144"/>
  <c r="A42" i="144"/>
  <c r="A41" i="144"/>
  <c r="A40" i="144"/>
  <c r="A39" i="144"/>
  <c r="A38" i="144"/>
  <c r="A37" i="144"/>
  <c r="A36" i="144"/>
  <c r="A35" i="144"/>
  <c r="A34" i="144"/>
  <c r="A33" i="144"/>
  <c r="A32" i="144"/>
  <c r="A31" i="144"/>
  <c r="A30" i="144"/>
  <c r="A29" i="144"/>
  <c r="A28" i="144"/>
  <c r="A27" i="144"/>
  <c r="A26" i="144"/>
  <c r="A25" i="144"/>
  <c r="A24" i="144"/>
  <c r="A23" i="144"/>
  <c r="A22" i="144"/>
  <c r="A21" i="144"/>
  <c r="A20" i="144"/>
  <c r="A19" i="144"/>
  <c r="A18" i="144"/>
  <c r="A17" i="144"/>
  <c r="A16" i="144"/>
  <c r="A15" i="144"/>
  <c r="A14" i="144"/>
  <c r="A13" i="144"/>
  <c r="A12" i="144"/>
  <c r="A11" i="144"/>
  <c r="D6" i="144"/>
  <c r="D5" i="144"/>
  <c r="F3" i="144"/>
  <c r="E46" i="143"/>
  <c r="B41" i="100" s="1"/>
  <c r="I41" i="100" s="1"/>
  <c r="I41" i="10" s="1"/>
  <c r="D45" i="143"/>
  <c r="D44" i="143"/>
  <c r="D43" i="143"/>
  <c r="D42" i="143"/>
  <c r="D41" i="143"/>
  <c r="D40" i="143"/>
  <c r="D39" i="143"/>
  <c r="D38" i="143"/>
  <c r="D37" i="143"/>
  <c r="D36" i="143"/>
  <c r="D35" i="143"/>
  <c r="D34" i="143"/>
  <c r="D33" i="143"/>
  <c r="D32" i="143"/>
  <c r="D31" i="143"/>
  <c r="D30" i="143"/>
  <c r="D29" i="143"/>
  <c r="D28" i="143"/>
  <c r="D27" i="143"/>
  <c r="D26" i="143"/>
  <c r="D25" i="143"/>
  <c r="D24" i="143"/>
  <c r="D23" i="143"/>
  <c r="D22" i="143"/>
  <c r="D21" i="143"/>
  <c r="D20" i="143"/>
  <c r="D19" i="143"/>
  <c r="D18" i="143"/>
  <c r="D17" i="143"/>
  <c r="D16" i="143"/>
  <c r="D15" i="143"/>
  <c r="D14" i="143"/>
  <c r="D13" i="143"/>
  <c r="D12" i="143"/>
  <c r="D11" i="143"/>
  <c r="D6" i="143"/>
  <c r="D5" i="143"/>
  <c r="F3" i="143"/>
  <c r="E46" i="142"/>
  <c r="H47" i="10" s="1"/>
  <c r="D45" i="142"/>
  <c r="F45" i="142" s="1"/>
  <c r="G45" i="142" s="1"/>
  <c r="D44" i="142"/>
  <c r="F44" i="142" s="1"/>
  <c r="G44" i="142" s="1"/>
  <c r="D43" i="142"/>
  <c r="F43" i="142" s="1"/>
  <c r="G43" i="142" s="1"/>
  <c r="D42" i="142"/>
  <c r="F42" i="142" s="1"/>
  <c r="G42" i="142" s="1"/>
  <c r="D41" i="142"/>
  <c r="F41" i="142" s="1"/>
  <c r="G41" i="142" s="1"/>
  <c r="D40" i="142"/>
  <c r="F40" i="142" s="1"/>
  <c r="G40" i="142" s="1"/>
  <c r="D39" i="142"/>
  <c r="F39" i="142" s="1"/>
  <c r="G39" i="142" s="1"/>
  <c r="D38" i="142"/>
  <c r="F38" i="142" s="1"/>
  <c r="G38" i="142" s="1"/>
  <c r="D37" i="142"/>
  <c r="F37" i="142" s="1"/>
  <c r="G37" i="142" s="1"/>
  <c r="D36" i="142"/>
  <c r="F36" i="142" s="1"/>
  <c r="G36" i="142" s="1"/>
  <c r="D35" i="142"/>
  <c r="F35" i="142" s="1"/>
  <c r="G35" i="142" s="1"/>
  <c r="D34" i="142"/>
  <c r="F34" i="142" s="1"/>
  <c r="G34" i="142" s="1"/>
  <c r="D33" i="142"/>
  <c r="F33" i="142" s="1"/>
  <c r="G33" i="142" s="1"/>
  <c r="D32" i="142"/>
  <c r="F32" i="142" s="1"/>
  <c r="G32" i="142" s="1"/>
  <c r="D31" i="142"/>
  <c r="F31" i="142" s="1"/>
  <c r="G31" i="142" s="1"/>
  <c r="D30" i="142"/>
  <c r="F30" i="142" s="1"/>
  <c r="G30" i="142" s="1"/>
  <c r="D29" i="142"/>
  <c r="F29" i="142" s="1"/>
  <c r="G29" i="142" s="1"/>
  <c r="D28" i="142"/>
  <c r="F28" i="142" s="1"/>
  <c r="G28" i="142" s="1"/>
  <c r="D27" i="142"/>
  <c r="F27" i="142" s="1"/>
  <c r="G27" i="142" s="1"/>
  <c r="D26" i="142"/>
  <c r="F26" i="142" s="1"/>
  <c r="G26" i="142" s="1"/>
  <c r="D25" i="142"/>
  <c r="F25" i="142" s="1"/>
  <c r="G25" i="142" s="1"/>
  <c r="D24" i="142"/>
  <c r="F24" i="142" s="1"/>
  <c r="G24" i="142" s="1"/>
  <c r="D23" i="142"/>
  <c r="F23" i="142" s="1"/>
  <c r="G23" i="142" s="1"/>
  <c r="D22" i="142"/>
  <c r="F22" i="142" s="1"/>
  <c r="G22" i="142" s="1"/>
  <c r="D21" i="142"/>
  <c r="F21" i="142" s="1"/>
  <c r="G21" i="142" s="1"/>
  <c r="D20" i="142"/>
  <c r="F20" i="142" s="1"/>
  <c r="G20" i="142" s="1"/>
  <c r="D19" i="142"/>
  <c r="F19" i="142" s="1"/>
  <c r="G19" i="142" s="1"/>
  <c r="D18" i="142"/>
  <c r="F18" i="142" s="1"/>
  <c r="G18" i="142" s="1"/>
  <c r="D17" i="142"/>
  <c r="F17" i="142" s="1"/>
  <c r="G17" i="142" s="1"/>
  <c r="D16" i="142"/>
  <c r="F16" i="142" s="1"/>
  <c r="G16" i="142" s="1"/>
  <c r="D15" i="142"/>
  <c r="F15" i="142" s="1"/>
  <c r="G15" i="142" s="1"/>
  <c r="D14" i="142"/>
  <c r="F14" i="142" s="1"/>
  <c r="G14" i="142" s="1"/>
  <c r="D13" i="142"/>
  <c r="F13" i="142" s="1"/>
  <c r="G13" i="142" s="1"/>
  <c r="D12" i="142"/>
  <c r="F12" i="142" s="1"/>
  <c r="G12" i="142" s="1"/>
  <c r="D11" i="142"/>
  <c r="D6" i="142"/>
  <c r="D5" i="142"/>
  <c r="F3" i="142"/>
  <c r="E46" i="141"/>
  <c r="H46" i="10" s="1"/>
  <c r="D45" i="141"/>
  <c r="F45" i="141" s="1"/>
  <c r="G45" i="141" s="1"/>
  <c r="D44" i="141"/>
  <c r="F44" i="141" s="1"/>
  <c r="G44" i="141" s="1"/>
  <c r="D43" i="141"/>
  <c r="F43" i="141" s="1"/>
  <c r="G43" i="141" s="1"/>
  <c r="D42" i="141"/>
  <c r="F42" i="141" s="1"/>
  <c r="G42" i="141" s="1"/>
  <c r="D41" i="141"/>
  <c r="F41" i="141" s="1"/>
  <c r="G41" i="141" s="1"/>
  <c r="D40" i="141"/>
  <c r="F40" i="141" s="1"/>
  <c r="G40" i="141" s="1"/>
  <c r="D39" i="141"/>
  <c r="F39" i="141" s="1"/>
  <c r="G39" i="141" s="1"/>
  <c r="D38" i="141"/>
  <c r="F38" i="141" s="1"/>
  <c r="G38" i="141" s="1"/>
  <c r="D37" i="141"/>
  <c r="F37" i="141" s="1"/>
  <c r="G37" i="141" s="1"/>
  <c r="D36" i="141"/>
  <c r="F36" i="141" s="1"/>
  <c r="G36" i="141" s="1"/>
  <c r="D35" i="141"/>
  <c r="F35" i="141" s="1"/>
  <c r="G35" i="141" s="1"/>
  <c r="D34" i="141"/>
  <c r="F34" i="141" s="1"/>
  <c r="G34" i="141" s="1"/>
  <c r="D33" i="141"/>
  <c r="F33" i="141" s="1"/>
  <c r="G33" i="141" s="1"/>
  <c r="D32" i="141"/>
  <c r="F32" i="141" s="1"/>
  <c r="G32" i="141" s="1"/>
  <c r="D31" i="141"/>
  <c r="F31" i="141" s="1"/>
  <c r="G31" i="141" s="1"/>
  <c r="D30" i="141"/>
  <c r="F30" i="141" s="1"/>
  <c r="G30" i="141" s="1"/>
  <c r="D29" i="141"/>
  <c r="F29" i="141" s="1"/>
  <c r="G29" i="141" s="1"/>
  <c r="D28" i="141"/>
  <c r="F28" i="141" s="1"/>
  <c r="G28" i="141" s="1"/>
  <c r="D27" i="141"/>
  <c r="F27" i="141" s="1"/>
  <c r="G27" i="141" s="1"/>
  <c r="D26" i="141"/>
  <c r="F26" i="141" s="1"/>
  <c r="G26" i="141" s="1"/>
  <c r="D25" i="141"/>
  <c r="F25" i="141" s="1"/>
  <c r="G25" i="141" s="1"/>
  <c r="D24" i="141"/>
  <c r="F24" i="141" s="1"/>
  <c r="G24" i="141" s="1"/>
  <c r="D23" i="141"/>
  <c r="F23" i="141" s="1"/>
  <c r="G23" i="141" s="1"/>
  <c r="D22" i="141"/>
  <c r="F22" i="141" s="1"/>
  <c r="G22" i="141" s="1"/>
  <c r="D21" i="141"/>
  <c r="F21" i="141" s="1"/>
  <c r="G21" i="141" s="1"/>
  <c r="D20" i="141"/>
  <c r="F20" i="141" s="1"/>
  <c r="G20" i="141" s="1"/>
  <c r="D19" i="141"/>
  <c r="F19" i="141" s="1"/>
  <c r="G19" i="141" s="1"/>
  <c r="D18" i="141"/>
  <c r="F18" i="141" s="1"/>
  <c r="G18" i="141" s="1"/>
  <c r="D17" i="141"/>
  <c r="F17" i="141" s="1"/>
  <c r="G17" i="141" s="1"/>
  <c r="D16" i="141"/>
  <c r="F16" i="141" s="1"/>
  <c r="G16" i="141" s="1"/>
  <c r="D15" i="141"/>
  <c r="F15" i="141" s="1"/>
  <c r="G15" i="141" s="1"/>
  <c r="D14" i="141"/>
  <c r="F14" i="141" s="1"/>
  <c r="G14" i="141" s="1"/>
  <c r="D13" i="141"/>
  <c r="F13" i="141" s="1"/>
  <c r="G13" i="141" s="1"/>
  <c r="D12" i="141"/>
  <c r="F12" i="141" s="1"/>
  <c r="G12" i="141" s="1"/>
  <c r="D11" i="141"/>
  <c r="D6" i="141"/>
  <c r="D5" i="141"/>
  <c r="F3" i="141"/>
  <c r="E46" i="140"/>
  <c r="H45" i="10" s="1"/>
  <c r="D45" i="140"/>
  <c r="F45" i="140" s="1"/>
  <c r="G45" i="140" s="1"/>
  <c r="D44" i="140"/>
  <c r="F44" i="140" s="1"/>
  <c r="G44" i="140" s="1"/>
  <c r="D43" i="140"/>
  <c r="F43" i="140" s="1"/>
  <c r="G43" i="140" s="1"/>
  <c r="D42" i="140"/>
  <c r="F42" i="140" s="1"/>
  <c r="G42" i="140" s="1"/>
  <c r="D41" i="140"/>
  <c r="F41" i="140" s="1"/>
  <c r="G41" i="140" s="1"/>
  <c r="D40" i="140"/>
  <c r="F40" i="140" s="1"/>
  <c r="G40" i="140" s="1"/>
  <c r="D39" i="140"/>
  <c r="F39" i="140" s="1"/>
  <c r="G39" i="140" s="1"/>
  <c r="D38" i="140"/>
  <c r="F38" i="140" s="1"/>
  <c r="G38" i="140" s="1"/>
  <c r="D37" i="140"/>
  <c r="F37" i="140" s="1"/>
  <c r="G37" i="140" s="1"/>
  <c r="D36" i="140"/>
  <c r="F36" i="140" s="1"/>
  <c r="G36" i="140" s="1"/>
  <c r="D35" i="140"/>
  <c r="F35" i="140" s="1"/>
  <c r="G35" i="140" s="1"/>
  <c r="D34" i="140"/>
  <c r="F34" i="140" s="1"/>
  <c r="G34" i="140" s="1"/>
  <c r="D33" i="140"/>
  <c r="F33" i="140" s="1"/>
  <c r="G33" i="140" s="1"/>
  <c r="D32" i="140"/>
  <c r="F32" i="140" s="1"/>
  <c r="G32" i="140" s="1"/>
  <c r="D31" i="140"/>
  <c r="F31" i="140" s="1"/>
  <c r="G31" i="140" s="1"/>
  <c r="D30" i="140"/>
  <c r="F30" i="140" s="1"/>
  <c r="G30" i="140" s="1"/>
  <c r="D29" i="140"/>
  <c r="F29" i="140" s="1"/>
  <c r="G29" i="140" s="1"/>
  <c r="D28" i="140"/>
  <c r="F28" i="140" s="1"/>
  <c r="G28" i="140" s="1"/>
  <c r="D27" i="140"/>
  <c r="F27" i="140" s="1"/>
  <c r="G27" i="140" s="1"/>
  <c r="D26" i="140"/>
  <c r="F26" i="140" s="1"/>
  <c r="G26" i="140" s="1"/>
  <c r="D25" i="140"/>
  <c r="F25" i="140" s="1"/>
  <c r="G25" i="140" s="1"/>
  <c r="D24" i="140"/>
  <c r="F24" i="140" s="1"/>
  <c r="G24" i="140" s="1"/>
  <c r="D23" i="140"/>
  <c r="F23" i="140" s="1"/>
  <c r="G23" i="140" s="1"/>
  <c r="D22" i="140"/>
  <c r="F22" i="140" s="1"/>
  <c r="G22" i="140" s="1"/>
  <c r="D21" i="140"/>
  <c r="F21" i="140" s="1"/>
  <c r="G21" i="140" s="1"/>
  <c r="D20" i="140"/>
  <c r="F20" i="140" s="1"/>
  <c r="G20" i="140" s="1"/>
  <c r="D19" i="140"/>
  <c r="F19" i="140" s="1"/>
  <c r="G19" i="140" s="1"/>
  <c r="D18" i="140"/>
  <c r="F18" i="140" s="1"/>
  <c r="G18" i="140" s="1"/>
  <c r="D17" i="140"/>
  <c r="F17" i="140" s="1"/>
  <c r="G17" i="140" s="1"/>
  <c r="D16" i="140"/>
  <c r="F16" i="140" s="1"/>
  <c r="G16" i="140" s="1"/>
  <c r="D15" i="140"/>
  <c r="F15" i="140" s="1"/>
  <c r="G15" i="140" s="1"/>
  <c r="D14" i="140"/>
  <c r="F14" i="140" s="1"/>
  <c r="G14" i="140" s="1"/>
  <c r="D13" i="140"/>
  <c r="F13" i="140" s="1"/>
  <c r="G13" i="140" s="1"/>
  <c r="D12" i="140"/>
  <c r="F12" i="140" s="1"/>
  <c r="G12" i="140" s="1"/>
  <c r="D11" i="140"/>
  <c r="D6" i="140"/>
  <c r="D5" i="140"/>
  <c r="F3" i="140"/>
  <c r="E46" i="139"/>
  <c r="H44" i="10" s="1"/>
  <c r="D45" i="139"/>
  <c r="F45" i="139" s="1"/>
  <c r="G45" i="139" s="1"/>
  <c r="D44" i="139"/>
  <c r="F44" i="139" s="1"/>
  <c r="G44" i="139" s="1"/>
  <c r="D43" i="139"/>
  <c r="F43" i="139" s="1"/>
  <c r="G43" i="139" s="1"/>
  <c r="D42" i="139"/>
  <c r="F42" i="139" s="1"/>
  <c r="G42" i="139" s="1"/>
  <c r="D41" i="139"/>
  <c r="F41" i="139" s="1"/>
  <c r="G41" i="139" s="1"/>
  <c r="D40" i="139"/>
  <c r="F40" i="139" s="1"/>
  <c r="G40" i="139" s="1"/>
  <c r="D39" i="139"/>
  <c r="F39" i="139" s="1"/>
  <c r="G39" i="139" s="1"/>
  <c r="D38" i="139"/>
  <c r="F38" i="139" s="1"/>
  <c r="G38" i="139" s="1"/>
  <c r="D37" i="139"/>
  <c r="F37" i="139" s="1"/>
  <c r="G37" i="139" s="1"/>
  <c r="D36" i="139"/>
  <c r="F36" i="139" s="1"/>
  <c r="G36" i="139" s="1"/>
  <c r="D35" i="139"/>
  <c r="F35" i="139" s="1"/>
  <c r="G35" i="139" s="1"/>
  <c r="D34" i="139"/>
  <c r="F34" i="139" s="1"/>
  <c r="G34" i="139" s="1"/>
  <c r="D33" i="139"/>
  <c r="F33" i="139" s="1"/>
  <c r="G33" i="139" s="1"/>
  <c r="D32" i="139"/>
  <c r="F32" i="139" s="1"/>
  <c r="G32" i="139" s="1"/>
  <c r="D31" i="139"/>
  <c r="F31" i="139" s="1"/>
  <c r="G31" i="139" s="1"/>
  <c r="D30" i="139"/>
  <c r="F30" i="139" s="1"/>
  <c r="G30" i="139" s="1"/>
  <c r="D29" i="139"/>
  <c r="F29" i="139" s="1"/>
  <c r="G29" i="139" s="1"/>
  <c r="D28" i="139"/>
  <c r="F28" i="139" s="1"/>
  <c r="G28" i="139" s="1"/>
  <c r="D27" i="139"/>
  <c r="F27" i="139" s="1"/>
  <c r="G27" i="139" s="1"/>
  <c r="D26" i="139"/>
  <c r="F26" i="139" s="1"/>
  <c r="G26" i="139" s="1"/>
  <c r="D25" i="139"/>
  <c r="F25" i="139" s="1"/>
  <c r="G25" i="139" s="1"/>
  <c r="D24" i="139"/>
  <c r="F24" i="139" s="1"/>
  <c r="G24" i="139" s="1"/>
  <c r="D23" i="139"/>
  <c r="F23" i="139" s="1"/>
  <c r="G23" i="139" s="1"/>
  <c r="D22" i="139"/>
  <c r="F22" i="139" s="1"/>
  <c r="G22" i="139" s="1"/>
  <c r="D21" i="139"/>
  <c r="F21" i="139" s="1"/>
  <c r="G21" i="139" s="1"/>
  <c r="D20" i="139"/>
  <c r="F20" i="139" s="1"/>
  <c r="G20" i="139" s="1"/>
  <c r="D19" i="139"/>
  <c r="F19" i="139" s="1"/>
  <c r="G19" i="139" s="1"/>
  <c r="D18" i="139"/>
  <c r="F18" i="139" s="1"/>
  <c r="G18" i="139" s="1"/>
  <c r="D17" i="139"/>
  <c r="F17" i="139" s="1"/>
  <c r="G17" i="139" s="1"/>
  <c r="D16" i="139"/>
  <c r="F16" i="139" s="1"/>
  <c r="G16" i="139" s="1"/>
  <c r="D15" i="139"/>
  <c r="F15" i="139" s="1"/>
  <c r="G15" i="139" s="1"/>
  <c r="D14" i="139"/>
  <c r="F14" i="139" s="1"/>
  <c r="G14" i="139" s="1"/>
  <c r="D13" i="139"/>
  <c r="F13" i="139" s="1"/>
  <c r="G13" i="139" s="1"/>
  <c r="D12" i="139"/>
  <c r="F12" i="139" s="1"/>
  <c r="G12" i="139" s="1"/>
  <c r="D11" i="139"/>
  <c r="D6" i="139"/>
  <c r="D5" i="139"/>
  <c r="F3" i="139"/>
  <c r="E46" i="138"/>
  <c r="H43" i="10" s="1"/>
  <c r="D45" i="138"/>
  <c r="F45" i="138" s="1"/>
  <c r="G45" i="138" s="1"/>
  <c r="D44" i="138"/>
  <c r="F44" i="138" s="1"/>
  <c r="G44" i="138" s="1"/>
  <c r="D43" i="138"/>
  <c r="F43" i="138" s="1"/>
  <c r="G43" i="138" s="1"/>
  <c r="D42" i="138"/>
  <c r="F42" i="138" s="1"/>
  <c r="G42" i="138" s="1"/>
  <c r="D41" i="138"/>
  <c r="F41" i="138" s="1"/>
  <c r="G41" i="138" s="1"/>
  <c r="D40" i="138"/>
  <c r="F40" i="138" s="1"/>
  <c r="G40" i="138" s="1"/>
  <c r="D39" i="138"/>
  <c r="F39" i="138" s="1"/>
  <c r="G39" i="138" s="1"/>
  <c r="D38" i="138"/>
  <c r="F38" i="138" s="1"/>
  <c r="G38" i="138" s="1"/>
  <c r="D37" i="138"/>
  <c r="F37" i="138" s="1"/>
  <c r="G37" i="138" s="1"/>
  <c r="D36" i="138"/>
  <c r="F36" i="138" s="1"/>
  <c r="G36" i="138" s="1"/>
  <c r="D35" i="138"/>
  <c r="F35" i="138" s="1"/>
  <c r="G35" i="138" s="1"/>
  <c r="D34" i="138"/>
  <c r="F34" i="138" s="1"/>
  <c r="G34" i="138" s="1"/>
  <c r="D33" i="138"/>
  <c r="F33" i="138" s="1"/>
  <c r="G33" i="138" s="1"/>
  <c r="D32" i="138"/>
  <c r="F32" i="138" s="1"/>
  <c r="G32" i="138" s="1"/>
  <c r="D31" i="138"/>
  <c r="F31" i="138" s="1"/>
  <c r="G31" i="138" s="1"/>
  <c r="D30" i="138"/>
  <c r="F30" i="138" s="1"/>
  <c r="G30" i="138" s="1"/>
  <c r="D29" i="138"/>
  <c r="F29" i="138" s="1"/>
  <c r="G29" i="138" s="1"/>
  <c r="D28" i="138"/>
  <c r="F28" i="138" s="1"/>
  <c r="G28" i="138" s="1"/>
  <c r="D27" i="138"/>
  <c r="F27" i="138" s="1"/>
  <c r="G27" i="138" s="1"/>
  <c r="D26" i="138"/>
  <c r="F26" i="138" s="1"/>
  <c r="G26" i="138" s="1"/>
  <c r="D25" i="138"/>
  <c r="F25" i="138" s="1"/>
  <c r="G25" i="138" s="1"/>
  <c r="D24" i="138"/>
  <c r="F24" i="138" s="1"/>
  <c r="G24" i="138" s="1"/>
  <c r="D23" i="138"/>
  <c r="F23" i="138" s="1"/>
  <c r="G23" i="138" s="1"/>
  <c r="D22" i="138"/>
  <c r="F22" i="138" s="1"/>
  <c r="G22" i="138" s="1"/>
  <c r="D21" i="138"/>
  <c r="F21" i="138" s="1"/>
  <c r="G21" i="138" s="1"/>
  <c r="D20" i="138"/>
  <c r="F20" i="138" s="1"/>
  <c r="G20" i="138" s="1"/>
  <c r="D19" i="138"/>
  <c r="F19" i="138" s="1"/>
  <c r="G19" i="138" s="1"/>
  <c r="D18" i="138"/>
  <c r="F18" i="138" s="1"/>
  <c r="G18" i="138" s="1"/>
  <c r="D17" i="138"/>
  <c r="F17" i="138" s="1"/>
  <c r="G17" i="138" s="1"/>
  <c r="D16" i="138"/>
  <c r="F16" i="138" s="1"/>
  <c r="G16" i="138" s="1"/>
  <c r="D15" i="138"/>
  <c r="F15" i="138" s="1"/>
  <c r="G15" i="138" s="1"/>
  <c r="D14" i="138"/>
  <c r="F14" i="138" s="1"/>
  <c r="G14" i="138" s="1"/>
  <c r="D13" i="138"/>
  <c r="F13" i="138" s="1"/>
  <c r="G13" i="138" s="1"/>
  <c r="D12" i="138"/>
  <c r="F12" i="138" s="1"/>
  <c r="G12" i="138" s="1"/>
  <c r="D11" i="138"/>
  <c r="D6" i="138"/>
  <c r="D5" i="138"/>
  <c r="F3" i="138"/>
  <c r="E46" i="137"/>
  <c r="H42" i="10" s="1"/>
  <c r="A45" i="137"/>
  <c r="A44" i="137"/>
  <c r="A43" i="137"/>
  <c r="A42" i="137"/>
  <c r="A41" i="137"/>
  <c r="A40" i="137"/>
  <c r="A39" i="137"/>
  <c r="A38" i="137"/>
  <c r="A37" i="137"/>
  <c r="A36" i="137"/>
  <c r="A35" i="137"/>
  <c r="A34" i="137"/>
  <c r="A33" i="137"/>
  <c r="A32" i="137"/>
  <c r="A31" i="137"/>
  <c r="A30" i="137"/>
  <c r="A29" i="137"/>
  <c r="A28" i="137"/>
  <c r="A27" i="137"/>
  <c r="A26" i="137"/>
  <c r="A25" i="137"/>
  <c r="A24" i="137"/>
  <c r="A23" i="137"/>
  <c r="A22" i="137"/>
  <c r="A21" i="137"/>
  <c r="A20" i="137"/>
  <c r="A19" i="137"/>
  <c r="A18" i="137"/>
  <c r="A17" i="137"/>
  <c r="A16" i="137"/>
  <c r="A15" i="137"/>
  <c r="A14" i="137"/>
  <c r="A13" i="137"/>
  <c r="A12" i="137"/>
  <c r="A11" i="137"/>
  <c r="D6" i="137"/>
  <c r="D5" i="137"/>
  <c r="F3" i="137"/>
  <c r="E46" i="136"/>
  <c r="H41" i="10" s="1"/>
  <c r="D45" i="136"/>
  <c r="D44" i="136"/>
  <c r="D43" i="136"/>
  <c r="D42" i="136"/>
  <c r="D41" i="136"/>
  <c r="D40" i="136"/>
  <c r="D39" i="136"/>
  <c r="D38" i="136"/>
  <c r="D37" i="136"/>
  <c r="D36" i="136"/>
  <c r="D35" i="136"/>
  <c r="D34" i="136"/>
  <c r="D33" i="136"/>
  <c r="D32" i="136"/>
  <c r="D31" i="136"/>
  <c r="D30" i="136"/>
  <c r="D29" i="136"/>
  <c r="D28" i="136"/>
  <c r="D27" i="136"/>
  <c r="D26" i="136"/>
  <c r="D25" i="136"/>
  <c r="D24" i="136"/>
  <c r="D23" i="136"/>
  <c r="D22" i="136"/>
  <c r="D21" i="136"/>
  <c r="D20" i="136"/>
  <c r="D19" i="136"/>
  <c r="D18" i="136"/>
  <c r="D17" i="136"/>
  <c r="D16" i="136"/>
  <c r="D15" i="136"/>
  <c r="D14" i="136"/>
  <c r="D13" i="136"/>
  <c r="D12" i="136"/>
  <c r="D11" i="136"/>
  <c r="D6" i="136"/>
  <c r="D5" i="136"/>
  <c r="F3" i="136"/>
  <c r="E46" i="135"/>
  <c r="G47" i="10" s="1"/>
  <c r="D45" i="135"/>
  <c r="F45" i="135" s="1"/>
  <c r="G45" i="135" s="1"/>
  <c r="D44" i="135"/>
  <c r="F44" i="135" s="1"/>
  <c r="G44" i="135" s="1"/>
  <c r="D43" i="135"/>
  <c r="F43" i="135" s="1"/>
  <c r="G43" i="135" s="1"/>
  <c r="D42" i="135"/>
  <c r="F42" i="135" s="1"/>
  <c r="G42" i="135" s="1"/>
  <c r="D41" i="135"/>
  <c r="F41" i="135" s="1"/>
  <c r="G41" i="135" s="1"/>
  <c r="D40" i="135"/>
  <c r="F40" i="135" s="1"/>
  <c r="G40" i="135" s="1"/>
  <c r="D39" i="135"/>
  <c r="F39" i="135" s="1"/>
  <c r="G39" i="135" s="1"/>
  <c r="D38" i="135"/>
  <c r="F38" i="135" s="1"/>
  <c r="G38" i="135" s="1"/>
  <c r="D37" i="135"/>
  <c r="F37" i="135" s="1"/>
  <c r="G37" i="135" s="1"/>
  <c r="D36" i="135"/>
  <c r="F36" i="135" s="1"/>
  <c r="G36" i="135" s="1"/>
  <c r="D35" i="135"/>
  <c r="F35" i="135" s="1"/>
  <c r="G35" i="135" s="1"/>
  <c r="D34" i="135"/>
  <c r="F34" i="135" s="1"/>
  <c r="G34" i="135" s="1"/>
  <c r="D33" i="135"/>
  <c r="F33" i="135" s="1"/>
  <c r="G33" i="135" s="1"/>
  <c r="D32" i="135"/>
  <c r="F32" i="135" s="1"/>
  <c r="G32" i="135" s="1"/>
  <c r="D31" i="135"/>
  <c r="F31" i="135" s="1"/>
  <c r="G31" i="135" s="1"/>
  <c r="D30" i="135"/>
  <c r="F30" i="135" s="1"/>
  <c r="G30" i="135" s="1"/>
  <c r="D29" i="135"/>
  <c r="F29" i="135" s="1"/>
  <c r="G29" i="135" s="1"/>
  <c r="D28" i="135"/>
  <c r="F28" i="135" s="1"/>
  <c r="G28" i="135" s="1"/>
  <c r="D27" i="135"/>
  <c r="F27" i="135" s="1"/>
  <c r="G27" i="135" s="1"/>
  <c r="D26" i="135"/>
  <c r="F26" i="135" s="1"/>
  <c r="G26" i="135" s="1"/>
  <c r="D25" i="135"/>
  <c r="F25" i="135" s="1"/>
  <c r="G25" i="135" s="1"/>
  <c r="D24" i="135"/>
  <c r="F24" i="135" s="1"/>
  <c r="G24" i="135" s="1"/>
  <c r="D23" i="135"/>
  <c r="F23" i="135" s="1"/>
  <c r="G23" i="135" s="1"/>
  <c r="D22" i="135"/>
  <c r="F22" i="135" s="1"/>
  <c r="G22" i="135" s="1"/>
  <c r="D21" i="135"/>
  <c r="F21" i="135" s="1"/>
  <c r="G21" i="135" s="1"/>
  <c r="D20" i="135"/>
  <c r="F20" i="135" s="1"/>
  <c r="G20" i="135" s="1"/>
  <c r="D19" i="135"/>
  <c r="F19" i="135" s="1"/>
  <c r="G19" i="135" s="1"/>
  <c r="D18" i="135"/>
  <c r="F18" i="135" s="1"/>
  <c r="G18" i="135" s="1"/>
  <c r="D17" i="135"/>
  <c r="F17" i="135" s="1"/>
  <c r="G17" i="135" s="1"/>
  <c r="D16" i="135"/>
  <c r="F16" i="135" s="1"/>
  <c r="G16" i="135" s="1"/>
  <c r="D15" i="135"/>
  <c r="F15" i="135" s="1"/>
  <c r="G15" i="135" s="1"/>
  <c r="D14" i="135"/>
  <c r="F14" i="135" s="1"/>
  <c r="G14" i="135" s="1"/>
  <c r="D13" i="135"/>
  <c r="F13" i="135" s="1"/>
  <c r="G13" i="135" s="1"/>
  <c r="D12" i="135"/>
  <c r="F12" i="135" s="1"/>
  <c r="G12" i="135" s="1"/>
  <c r="D11" i="135"/>
  <c r="D6" i="135"/>
  <c r="D5" i="135"/>
  <c r="F3" i="135"/>
  <c r="E46" i="134"/>
  <c r="G46" i="10" s="1"/>
  <c r="D45" i="134"/>
  <c r="F45" i="134" s="1"/>
  <c r="G45" i="134" s="1"/>
  <c r="D44" i="134"/>
  <c r="F44" i="134" s="1"/>
  <c r="G44" i="134" s="1"/>
  <c r="D43" i="134"/>
  <c r="F43" i="134" s="1"/>
  <c r="G43" i="134" s="1"/>
  <c r="D42" i="134"/>
  <c r="F42" i="134" s="1"/>
  <c r="G42" i="134" s="1"/>
  <c r="D41" i="134"/>
  <c r="F41" i="134" s="1"/>
  <c r="G41" i="134" s="1"/>
  <c r="D40" i="134"/>
  <c r="F40" i="134" s="1"/>
  <c r="G40" i="134" s="1"/>
  <c r="D39" i="134"/>
  <c r="F39" i="134" s="1"/>
  <c r="G39" i="134" s="1"/>
  <c r="D38" i="134"/>
  <c r="F38" i="134" s="1"/>
  <c r="G38" i="134" s="1"/>
  <c r="D37" i="134"/>
  <c r="F37" i="134" s="1"/>
  <c r="G37" i="134" s="1"/>
  <c r="D36" i="134"/>
  <c r="F36" i="134" s="1"/>
  <c r="G36" i="134" s="1"/>
  <c r="D35" i="134"/>
  <c r="F35" i="134" s="1"/>
  <c r="G35" i="134" s="1"/>
  <c r="D34" i="134"/>
  <c r="F34" i="134" s="1"/>
  <c r="G34" i="134" s="1"/>
  <c r="D33" i="134"/>
  <c r="F33" i="134" s="1"/>
  <c r="G33" i="134" s="1"/>
  <c r="D32" i="134"/>
  <c r="F32" i="134" s="1"/>
  <c r="G32" i="134" s="1"/>
  <c r="D31" i="134"/>
  <c r="F31" i="134" s="1"/>
  <c r="G31" i="134" s="1"/>
  <c r="D30" i="134"/>
  <c r="F30" i="134" s="1"/>
  <c r="G30" i="134" s="1"/>
  <c r="D29" i="134"/>
  <c r="F29" i="134" s="1"/>
  <c r="G29" i="134" s="1"/>
  <c r="D28" i="134"/>
  <c r="F28" i="134" s="1"/>
  <c r="G28" i="134" s="1"/>
  <c r="D27" i="134"/>
  <c r="F27" i="134" s="1"/>
  <c r="G27" i="134" s="1"/>
  <c r="D26" i="134"/>
  <c r="F26" i="134" s="1"/>
  <c r="G26" i="134" s="1"/>
  <c r="D25" i="134"/>
  <c r="F25" i="134" s="1"/>
  <c r="G25" i="134" s="1"/>
  <c r="D24" i="134"/>
  <c r="F24" i="134" s="1"/>
  <c r="G24" i="134" s="1"/>
  <c r="D23" i="134"/>
  <c r="F23" i="134" s="1"/>
  <c r="G23" i="134" s="1"/>
  <c r="D22" i="134"/>
  <c r="F22" i="134" s="1"/>
  <c r="G22" i="134" s="1"/>
  <c r="D21" i="134"/>
  <c r="F21" i="134" s="1"/>
  <c r="G21" i="134" s="1"/>
  <c r="D20" i="134"/>
  <c r="F20" i="134" s="1"/>
  <c r="G20" i="134" s="1"/>
  <c r="D19" i="134"/>
  <c r="F19" i="134" s="1"/>
  <c r="G19" i="134" s="1"/>
  <c r="D18" i="134"/>
  <c r="F18" i="134" s="1"/>
  <c r="G18" i="134" s="1"/>
  <c r="D17" i="134"/>
  <c r="F17" i="134" s="1"/>
  <c r="G17" i="134" s="1"/>
  <c r="D16" i="134"/>
  <c r="F16" i="134" s="1"/>
  <c r="G16" i="134" s="1"/>
  <c r="D15" i="134"/>
  <c r="F15" i="134" s="1"/>
  <c r="G15" i="134" s="1"/>
  <c r="D14" i="134"/>
  <c r="F14" i="134" s="1"/>
  <c r="G14" i="134" s="1"/>
  <c r="D13" i="134"/>
  <c r="F13" i="134" s="1"/>
  <c r="G13" i="134" s="1"/>
  <c r="D12" i="134"/>
  <c r="F12" i="134" s="1"/>
  <c r="G12" i="134" s="1"/>
  <c r="D11" i="134"/>
  <c r="D6" i="134"/>
  <c r="D5" i="134"/>
  <c r="F3" i="134"/>
  <c r="E46" i="133"/>
  <c r="G45" i="10" s="1"/>
  <c r="D45" i="133"/>
  <c r="F45" i="133" s="1"/>
  <c r="G45" i="133" s="1"/>
  <c r="D44" i="133"/>
  <c r="F44" i="133" s="1"/>
  <c r="G44" i="133" s="1"/>
  <c r="D43" i="133"/>
  <c r="F43" i="133" s="1"/>
  <c r="G43" i="133" s="1"/>
  <c r="D42" i="133"/>
  <c r="F42" i="133" s="1"/>
  <c r="G42" i="133" s="1"/>
  <c r="D41" i="133"/>
  <c r="F41" i="133" s="1"/>
  <c r="G41" i="133" s="1"/>
  <c r="D40" i="133"/>
  <c r="F40" i="133" s="1"/>
  <c r="G40" i="133" s="1"/>
  <c r="D39" i="133"/>
  <c r="F39" i="133" s="1"/>
  <c r="G39" i="133" s="1"/>
  <c r="D38" i="133"/>
  <c r="F38" i="133" s="1"/>
  <c r="G38" i="133" s="1"/>
  <c r="D37" i="133"/>
  <c r="F37" i="133" s="1"/>
  <c r="G37" i="133" s="1"/>
  <c r="D36" i="133"/>
  <c r="F36" i="133" s="1"/>
  <c r="G36" i="133" s="1"/>
  <c r="D35" i="133"/>
  <c r="F35" i="133" s="1"/>
  <c r="G35" i="133" s="1"/>
  <c r="D34" i="133"/>
  <c r="F34" i="133" s="1"/>
  <c r="G34" i="133" s="1"/>
  <c r="D33" i="133"/>
  <c r="F33" i="133" s="1"/>
  <c r="G33" i="133" s="1"/>
  <c r="D32" i="133"/>
  <c r="F32" i="133" s="1"/>
  <c r="G32" i="133" s="1"/>
  <c r="D31" i="133"/>
  <c r="F31" i="133" s="1"/>
  <c r="G31" i="133" s="1"/>
  <c r="D30" i="133"/>
  <c r="F30" i="133" s="1"/>
  <c r="G30" i="133" s="1"/>
  <c r="D29" i="133"/>
  <c r="F29" i="133" s="1"/>
  <c r="G29" i="133" s="1"/>
  <c r="D28" i="133"/>
  <c r="F28" i="133" s="1"/>
  <c r="G28" i="133" s="1"/>
  <c r="D27" i="133"/>
  <c r="F27" i="133" s="1"/>
  <c r="G27" i="133" s="1"/>
  <c r="D26" i="133"/>
  <c r="F26" i="133" s="1"/>
  <c r="G26" i="133" s="1"/>
  <c r="D25" i="133"/>
  <c r="F25" i="133" s="1"/>
  <c r="G25" i="133" s="1"/>
  <c r="D24" i="133"/>
  <c r="F24" i="133" s="1"/>
  <c r="G24" i="133" s="1"/>
  <c r="D23" i="133"/>
  <c r="F23" i="133" s="1"/>
  <c r="G23" i="133" s="1"/>
  <c r="D22" i="133"/>
  <c r="F22" i="133" s="1"/>
  <c r="G22" i="133" s="1"/>
  <c r="D21" i="133"/>
  <c r="F21" i="133" s="1"/>
  <c r="G21" i="133" s="1"/>
  <c r="D20" i="133"/>
  <c r="F20" i="133" s="1"/>
  <c r="G20" i="133" s="1"/>
  <c r="D19" i="133"/>
  <c r="F19" i="133" s="1"/>
  <c r="G19" i="133" s="1"/>
  <c r="D18" i="133"/>
  <c r="F18" i="133" s="1"/>
  <c r="G18" i="133" s="1"/>
  <c r="D17" i="133"/>
  <c r="F17" i="133" s="1"/>
  <c r="G17" i="133" s="1"/>
  <c r="D16" i="133"/>
  <c r="F16" i="133" s="1"/>
  <c r="G16" i="133" s="1"/>
  <c r="D15" i="133"/>
  <c r="F15" i="133" s="1"/>
  <c r="G15" i="133" s="1"/>
  <c r="D14" i="133"/>
  <c r="F14" i="133" s="1"/>
  <c r="G14" i="133" s="1"/>
  <c r="D13" i="133"/>
  <c r="F13" i="133" s="1"/>
  <c r="G13" i="133" s="1"/>
  <c r="D12" i="133"/>
  <c r="F12" i="133" s="1"/>
  <c r="G12" i="133" s="1"/>
  <c r="D11" i="133"/>
  <c r="D6" i="133"/>
  <c r="D5" i="133"/>
  <c r="F3" i="133"/>
  <c r="E46" i="132"/>
  <c r="G44" i="10" s="1"/>
  <c r="D45" i="132"/>
  <c r="F45" i="132" s="1"/>
  <c r="G45" i="132" s="1"/>
  <c r="D44" i="132"/>
  <c r="F44" i="132" s="1"/>
  <c r="G44" i="132" s="1"/>
  <c r="D43" i="132"/>
  <c r="F43" i="132" s="1"/>
  <c r="G43" i="132" s="1"/>
  <c r="D42" i="132"/>
  <c r="F42" i="132" s="1"/>
  <c r="G42" i="132" s="1"/>
  <c r="D41" i="132"/>
  <c r="F41" i="132" s="1"/>
  <c r="G41" i="132" s="1"/>
  <c r="D40" i="132"/>
  <c r="F40" i="132" s="1"/>
  <c r="G40" i="132" s="1"/>
  <c r="D39" i="132"/>
  <c r="F39" i="132" s="1"/>
  <c r="G39" i="132" s="1"/>
  <c r="D38" i="132"/>
  <c r="F38" i="132" s="1"/>
  <c r="G38" i="132" s="1"/>
  <c r="D37" i="132"/>
  <c r="F37" i="132" s="1"/>
  <c r="G37" i="132" s="1"/>
  <c r="D36" i="132"/>
  <c r="F36" i="132" s="1"/>
  <c r="G36" i="132" s="1"/>
  <c r="D35" i="132"/>
  <c r="F35" i="132" s="1"/>
  <c r="G35" i="132" s="1"/>
  <c r="D34" i="132"/>
  <c r="F34" i="132" s="1"/>
  <c r="G34" i="132" s="1"/>
  <c r="D33" i="132"/>
  <c r="F33" i="132" s="1"/>
  <c r="G33" i="132" s="1"/>
  <c r="D32" i="132"/>
  <c r="F32" i="132" s="1"/>
  <c r="G32" i="132" s="1"/>
  <c r="D31" i="132"/>
  <c r="F31" i="132" s="1"/>
  <c r="G31" i="132" s="1"/>
  <c r="D30" i="132"/>
  <c r="F30" i="132" s="1"/>
  <c r="G30" i="132" s="1"/>
  <c r="D29" i="132"/>
  <c r="F29" i="132" s="1"/>
  <c r="G29" i="132" s="1"/>
  <c r="D28" i="132"/>
  <c r="F28" i="132" s="1"/>
  <c r="G28" i="132" s="1"/>
  <c r="D27" i="132"/>
  <c r="F27" i="132" s="1"/>
  <c r="G27" i="132" s="1"/>
  <c r="D26" i="132"/>
  <c r="F26" i="132" s="1"/>
  <c r="G26" i="132" s="1"/>
  <c r="D25" i="132"/>
  <c r="F25" i="132" s="1"/>
  <c r="G25" i="132" s="1"/>
  <c r="D24" i="132"/>
  <c r="F24" i="132" s="1"/>
  <c r="G24" i="132" s="1"/>
  <c r="D23" i="132"/>
  <c r="F23" i="132" s="1"/>
  <c r="G23" i="132" s="1"/>
  <c r="D22" i="132"/>
  <c r="F22" i="132" s="1"/>
  <c r="G22" i="132" s="1"/>
  <c r="D21" i="132"/>
  <c r="F21" i="132" s="1"/>
  <c r="G21" i="132" s="1"/>
  <c r="D20" i="132"/>
  <c r="F20" i="132" s="1"/>
  <c r="G20" i="132" s="1"/>
  <c r="D19" i="132"/>
  <c r="F19" i="132" s="1"/>
  <c r="G19" i="132" s="1"/>
  <c r="D18" i="132"/>
  <c r="F18" i="132" s="1"/>
  <c r="G18" i="132" s="1"/>
  <c r="D17" i="132"/>
  <c r="F17" i="132" s="1"/>
  <c r="G17" i="132" s="1"/>
  <c r="D16" i="132"/>
  <c r="F16" i="132" s="1"/>
  <c r="G16" i="132" s="1"/>
  <c r="D15" i="132"/>
  <c r="F15" i="132" s="1"/>
  <c r="G15" i="132" s="1"/>
  <c r="D14" i="132"/>
  <c r="F14" i="132" s="1"/>
  <c r="G14" i="132" s="1"/>
  <c r="D13" i="132"/>
  <c r="F13" i="132" s="1"/>
  <c r="G13" i="132" s="1"/>
  <c r="D12" i="132"/>
  <c r="F12" i="132" s="1"/>
  <c r="G12" i="132" s="1"/>
  <c r="D11" i="132"/>
  <c r="D6" i="132"/>
  <c r="D5" i="132"/>
  <c r="F3" i="132"/>
  <c r="E46" i="131"/>
  <c r="G43" i="10" s="1"/>
  <c r="D45" i="131"/>
  <c r="F45" i="131" s="1"/>
  <c r="G45" i="131" s="1"/>
  <c r="D44" i="131"/>
  <c r="F44" i="131" s="1"/>
  <c r="G44" i="131" s="1"/>
  <c r="D43" i="131"/>
  <c r="F43" i="131" s="1"/>
  <c r="G43" i="131" s="1"/>
  <c r="D42" i="131"/>
  <c r="F42" i="131" s="1"/>
  <c r="G42" i="131" s="1"/>
  <c r="D41" i="131"/>
  <c r="F41" i="131" s="1"/>
  <c r="G41" i="131" s="1"/>
  <c r="D40" i="131"/>
  <c r="F40" i="131" s="1"/>
  <c r="G40" i="131" s="1"/>
  <c r="D39" i="131"/>
  <c r="F39" i="131" s="1"/>
  <c r="G39" i="131" s="1"/>
  <c r="D38" i="131"/>
  <c r="F38" i="131" s="1"/>
  <c r="G38" i="131" s="1"/>
  <c r="D37" i="131"/>
  <c r="F37" i="131" s="1"/>
  <c r="G37" i="131" s="1"/>
  <c r="D36" i="131"/>
  <c r="F36" i="131" s="1"/>
  <c r="G36" i="131" s="1"/>
  <c r="D35" i="131"/>
  <c r="F35" i="131" s="1"/>
  <c r="G35" i="131" s="1"/>
  <c r="D34" i="131"/>
  <c r="F34" i="131" s="1"/>
  <c r="G34" i="131" s="1"/>
  <c r="D33" i="131"/>
  <c r="F33" i="131" s="1"/>
  <c r="G33" i="131" s="1"/>
  <c r="D32" i="131"/>
  <c r="F32" i="131" s="1"/>
  <c r="G32" i="131" s="1"/>
  <c r="D31" i="131"/>
  <c r="F31" i="131" s="1"/>
  <c r="G31" i="131" s="1"/>
  <c r="D30" i="131"/>
  <c r="F30" i="131" s="1"/>
  <c r="G30" i="131" s="1"/>
  <c r="D29" i="131"/>
  <c r="F29" i="131" s="1"/>
  <c r="G29" i="131" s="1"/>
  <c r="D28" i="131"/>
  <c r="F28" i="131" s="1"/>
  <c r="G28" i="131" s="1"/>
  <c r="D27" i="131"/>
  <c r="F27" i="131" s="1"/>
  <c r="G27" i="131" s="1"/>
  <c r="D26" i="131"/>
  <c r="F26" i="131" s="1"/>
  <c r="G26" i="131" s="1"/>
  <c r="D25" i="131"/>
  <c r="F25" i="131" s="1"/>
  <c r="G25" i="131" s="1"/>
  <c r="D24" i="131"/>
  <c r="F24" i="131" s="1"/>
  <c r="G24" i="131" s="1"/>
  <c r="D23" i="131"/>
  <c r="F23" i="131" s="1"/>
  <c r="G23" i="131" s="1"/>
  <c r="D22" i="131"/>
  <c r="F22" i="131" s="1"/>
  <c r="G22" i="131" s="1"/>
  <c r="D21" i="131"/>
  <c r="F21" i="131" s="1"/>
  <c r="G21" i="131" s="1"/>
  <c r="D20" i="131"/>
  <c r="F20" i="131" s="1"/>
  <c r="G20" i="131" s="1"/>
  <c r="D19" i="131"/>
  <c r="F19" i="131" s="1"/>
  <c r="G19" i="131" s="1"/>
  <c r="D18" i="131"/>
  <c r="F18" i="131" s="1"/>
  <c r="G18" i="131" s="1"/>
  <c r="D17" i="131"/>
  <c r="F17" i="131" s="1"/>
  <c r="G17" i="131" s="1"/>
  <c r="D16" i="131"/>
  <c r="F16" i="131" s="1"/>
  <c r="G16" i="131" s="1"/>
  <c r="D15" i="131"/>
  <c r="F15" i="131" s="1"/>
  <c r="G15" i="131" s="1"/>
  <c r="D14" i="131"/>
  <c r="F14" i="131" s="1"/>
  <c r="G14" i="131" s="1"/>
  <c r="D13" i="131"/>
  <c r="F13" i="131" s="1"/>
  <c r="G13" i="131" s="1"/>
  <c r="D12" i="131"/>
  <c r="F12" i="131" s="1"/>
  <c r="G12" i="131" s="1"/>
  <c r="D11" i="131"/>
  <c r="D6" i="131"/>
  <c r="D5" i="131"/>
  <c r="F3" i="131"/>
  <c r="E46" i="130"/>
  <c r="G42" i="10" s="1"/>
  <c r="A45" i="130"/>
  <c r="A44" i="130"/>
  <c r="A43" i="130"/>
  <c r="A42" i="130"/>
  <c r="A41" i="130"/>
  <c r="A40" i="130"/>
  <c r="A39" i="130"/>
  <c r="A38" i="130"/>
  <c r="A37" i="130"/>
  <c r="A36" i="130"/>
  <c r="A35" i="130"/>
  <c r="A34" i="130"/>
  <c r="A33" i="130"/>
  <c r="A32" i="130"/>
  <c r="A31" i="130"/>
  <c r="A30" i="130"/>
  <c r="A29" i="130"/>
  <c r="A28" i="130"/>
  <c r="A27" i="130"/>
  <c r="A26" i="130"/>
  <c r="A25" i="130"/>
  <c r="A24" i="130"/>
  <c r="A23" i="130"/>
  <c r="A22" i="130"/>
  <c r="A21" i="130"/>
  <c r="A20" i="130"/>
  <c r="A19" i="130"/>
  <c r="A18" i="130"/>
  <c r="A17" i="130"/>
  <c r="A16" i="130"/>
  <c r="A15" i="130"/>
  <c r="A14" i="130"/>
  <c r="A13" i="130"/>
  <c r="A12" i="130"/>
  <c r="A11" i="130"/>
  <c r="D6" i="130"/>
  <c r="D5" i="130"/>
  <c r="F3" i="130"/>
  <c r="E46" i="129"/>
  <c r="G41" i="10" s="1"/>
  <c r="D45" i="129"/>
  <c r="D44" i="129"/>
  <c r="D43" i="129"/>
  <c r="D42" i="129"/>
  <c r="D41" i="129"/>
  <c r="D40" i="129"/>
  <c r="D39" i="129"/>
  <c r="D38" i="129"/>
  <c r="D37" i="129"/>
  <c r="D36" i="129"/>
  <c r="D35" i="129"/>
  <c r="D34" i="129"/>
  <c r="D33" i="129"/>
  <c r="D32" i="129"/>
  <c r="D31" i="129"/>
  <c r="D30" i="129"/>
  <c r="D29" i="129"/>
  <c r="D28" i="129"/>
  <c r="D27" i="129"/>
  <c r="D26" i="129"/>
  <c r="D25" i="129"/>
  <c r="D24" i="129"/>
  <c r="D23" i="129"/>
  <c r="D22" i="129"/>
  <c r="D21" i="129"/>
  <c r="D20" i="129"/>
  <c r="D19" i="129"/>
  <c r="D18" i="129"/>
  <c r="D17" i="129"/>
  <c r="D16" i="129"/>
  <c r="D15" i="129"/>
  <c r="D14" i="129"/>
  <c r="D13" i="129"/>
  <c r="D12" i="129"/>
  <c r="D11" i="129"/>
  <c r="D6" i="129"/>
  <c r="D5" i="129"/>
  <c r="F3" i="129"/>
  <c r="E46" i="128"/>
  <c r="F47" i="10" s="1"/>
  <c r="D45" i="128"/>
  <c r="F45" i="128" s="1"/>
  <c r="G45" i="128" s="1"/>
  <c r="D44" i="128"/>
  <c r="F44" i="128" s="1"/>
  <c r="G44" i="128" s="1"/>
  <c r="D43" i="128"/>
  <c r="F43" i="128" s="1"/>
  <c r="G43" i="128" s="1"/>
  <c r="D42" i="128"/>
  <c r="F42" i="128" s="1"/>
  <c r="G42" i="128" s="1"/>
  <c r="D41" i="128"/>
  <c r="F41" i="128" s="1"/>
  <c r="G41" i="128" s="1"/>
  <c r="D40" i="128"/>
  <c r="F40" i="128" s="1"/>
  <c r="G40" i="128" s="1"/>
  <c r="D39" i="128"/>
  <c r="F39" i="128" s="1"/>
  <c r="G39" i="128" s="1"/>
  <c r="D38" i="128"/>
  <c r="F38" i="128" s="1"/>
  <c r="G38" i="128" s="1"/>
  <c r="D37" i="128"/>
  <c r="F37" i="128" s="1"/>
  <c r="G37" i="128" s="1"/>
  <c r="D36" i="128"/>
  <c r="F36" i="128" s="1"/>
  <c r="G36" i="128" s="1"/>
  <c r="D35" i="128"/>
  <c r="F35" i="128" s="1"/>
  <c r="G35" i="128" s="1"/>
  <c r="D34" i="128"/>
  <c r="F34" i="128" s="1"/>
  <c r="G34" i="128" s="1"/>
  <c r="D33" i="128"/>
  <c r="F33" i="128" s="1"/>
  <c r="G33" i="128" s="1"/>
  <c r="D32" i="128"/>
  <c r="F32" i="128" s="1"/>
  <c r="G32" i="128" s="1"/>
  <c r="D31" i="128"/>
  <c r="F31" i="128" s="1"/>
  <c r="G31" i="128" s="1"/>
  <c r="D30" i="128"/>
  <c r="F30" i="128" s="1"/>
  <c r="G30" i="128" s="1"/>
  <c r="D29" i="128"/>
  <c r="F29" i="128" s="1"/>
  <c r="G29" i="128" s="1"/>
  <c r="D28" i="128"/>
  <c r="F28" i="128" s="1"/>
  <c r="G28" i="128" s="1"/>
  <c r="D27" i="128"/>
  <c r="F27" i="128" s="1"/>
  <c r="G27" i="128" s="1"/>
  <c r="D26" i="128"/>
  <c r="F26" i="128" s="1"/>
  <c r="G26" i="128" s="1"/>
  <c r="D25" i="128"/>
  <c r="F25" i="128" s="1"/>
  <c r="G25" i="128" s="1"/>
  <c r="D24" i="128"/>
  <c r="F24" i="128" s="1"/>
  <c r="G24" i="128" s="1"/>
  <c r="D23" i="128"/>
  <c r="F23" i="128" s="1"/>
  <c r="G23" i="128" s="1"/>
  <c r="D22" i="128"/>
  <c r="F22" i="128" s="1"/>
  <c r="G22" i="128" s="1"/>
  <c r="D21" i="128"/>
  <c r="F21" i="128" s="1"/>
  <c r="G21" i="128" s="1"/>
  <c r="D20" i="128"/>
  <c r="F20" i="128" s="1"/>
  <c r="G20" i="128" s="1"/>
  <c r="D19" i="128"/>
  <c r="F19" i="128" s="1"/>
  <c r="G19" i="128" s="1"/>
  <c r="D18" i="128"/>
  <c r="F18" i="128" s="1"/>
  <c r="G18" i="128" s="1"/>
  <c r="D17" i="128"/>
  <c r="F17" i="128" s="1"/>
  <c r="G17" i="128" s="1"/>
  <c r="D16" i="128"/>
  <c r="F16" i="128" s="1"/>
  <c r="G16" i="128" s="1"/>
  <c r="D15" i="128"/>
  <c r="F15" i="128" s="1"/>
  <c r="G15" i="128" s="1"/>
  <c r="D14" i="128"/>
  <c r="F14" i="128" s="1"/>
  <c r="G14" i="128" s="1"/>
  <c r="D13" i="128"/>
  <c r="F13" i="128" s="1"/>
  <c r="G13" i="128" s="1"/>
  <c r="D12" i="128"/>
  <c r="F12" i="128" s="1"/>
  <c r="G12" i="128" s="1"/>
  <c r="D11" i="128"/>
  <c r="D6" i="128"/>
  <c r="D5" i="128"/>
  <c r="F3" i="128"/>
  <c r="E46" i="127"/>
  <c r="F46" i="10" s="1"/>
  <c r="D45" i="127"/>
  <c r="F45" i="127" s="1"/>
  <c r="G45" i="127" s="1"/>
  <c r="D44" i="127"/>
  <c r="F44" i="127" s="1"/>
  <c r="G44" i="127" s="1"/>
  <c r="D43" i="127"/>
  <c r="F43" i="127" s="1"/>
  <c r="G43" i="127" s="1"/>
  <c r="D42" i="127"/>
  <c r="F42" i="127" s="1"/>
  <c r="G42" i="127" s="1"/>
  <c r="D41" i="127"/>
  <c r="F41" i="127" s="1"/>
  <c r="G41" i="127" s="1"/>
  <c r="D40" i="127"/>
  <c r="F40" i="127" s="1"/>
  <c r="G40" i="127" s="1"/>
  <c r="D39" i="127"/>
  <c r="F39" i="127" s="1"/>
  <c r="G39" i="127" s="1"/>
  <c r="D38" i="127"/>
  <c r="F38" i="127" s="1"/>
  <c r="G38" i="127" s="1"/>
  <c r="D37" i="127"/>
  <c r="F37" i="127" s="1"/>
  <c r="G37" i="127" s="1"/>
  <c r="D36" i="127"/>
  <c r="F36" i="127" s="1"/>
  <c r="G36" i="127" s="1"/>
  <c r="D35" i="127"/>
  <c r="F35" i="127" s="1"/>
  <c r="G35" i="127" s="1"/>
  <c r="D34" i="127"/>
  <c r="F34" i="127" s="1"/>
  <c r="G34" i="127" s="1"/>
  <c r="D33" i="127"/>
  <c r="F33" i="127" s="1"/>
  <c r="G33" i="127" s="1"/>
  <c r="D32" i="127"/>
  <c r="F32" i="127" s="1"/>
  <c r="G32" i="127" s="1"/>
  <c r="D31" i="127"/>
  <c r="F31" i="127" s="1"/>
  <c r="G31" i="127" s="1"/>
  <c r="D30" i="127"/>
  <c r="F30" i="127" s="1"/>
  <c r="G30" i="127" s="1"/>
  <c r="D29" i="127"/>
  <c r="F29" i="127" s="1"/>
  <c r="G29" i="127" s="1"/>
  <c r="D28" i="127"/>
  <c r="F28" i="127" s="1"/>
  <c r="G28" i="127" s="1"/>
  <c r="D27" i="127"/>
  <c r="F27" i="127" s="1"/>
  <c r="G27" i="127" s="1"/>
  <c r="D26" i="127"/>
  <c r="F26" i="127" s="1"/>
  <c r="G26" i="127" s="1"/>
  <c r="D25" i="127"/>
  <c r="F25" i="127" s="1"/>
  <c r="G25" i="127" s="1"/>
  <c r="D24" i="127"/>
  <c r="F24" i="127" s="1"/>
  <c r="G24" i="127" s="1"/>
  <c r="D23" i="127"/>
  <c r="F23" i="127" s="1"/>
  <c r="G23" i="127" s="1"/>
  <c r="D22" i="127"/>
  <c r="F22" i="127" s="1"/>
  <c r="G22" i="127" s="1"/>
  <c r="D21" i="127"/>
  <c r="F21" i="127" s="1"/>
  <c r="G21" i="127" s="1"/>
  <c r="D20" i="127"/>
  <c r="F20" i="127" s="1"/>
  <c r="G20" i="127" s="1"/>
  <c r="D19" i="127"/>
  <c r="F19" i="127" s="1"/>
  <c r="G19" i="127" s="1"/>
  <c r="D18" i="127"/>
  <c r="F18" i="127" s="1"/>
  <c r="G18" i="127" s="1"/>
  <c r="D17" i="127"/>
  <c r="F17" i="127" s="1"/>
  <c r="G17" i="127" s="1"/>
  <c r="D16" i="127"/>
  <c r="F16" i="127" s="1"/>
  <c r="G16" i="127" s="1"/>
  <c r="D15" i="127"/>
  <c r="F15" i="127" s="1"/>
  <c r="G15" i="127" s="1"/>
  <c r="D14" i="127"/>
  <c r="F14" i="127" s="1"/>
  <c r="G14" i="127" s="1"/>
  <c r="D13" i="127"/>
  <c r="F13" i="127" s="1"/>
  <c r="G13" i="127" s="1"/>
  <c r="D12" i="127"/>
  <c r="F12" i="127" s="1"/>
  <c r="G12" i="127" s="1"/>
  <c r="D11" i="127"/>
  <c r="D6" i="127"/>
  <c r="D5" i="127"/>
  <c r="F3" i="127"/>
  <c r="E46" i="126"/>
  <c r="F45" i="10" s="1"/>
  <c r="D45" i="126"/>
  <c r="F45" i="126" s="1"/>
  <c r="G45" i="126" s="1"/>
  <c r="D44" i="126"/>
  <c r="F44" i="126" s="1"/>
  <c r="G44" i="126" s="1"/>
  <c r="D43" i="126"/>
  <c r="F43" i="126" s="1"/>
  <c r="G43" i="126" s="1"/>
  <c r="D42" i="126"/>
  <c r="F42" i="126" s="1"/>
  <c r="G42" i="126" s="1"/>
  <c r="D41" i="126"/>
  <c r="F41" i="126" s="1"/>
  <c r="G41" i="126" s="1"/>
  <c r="D40" i="126"/>
  <c r="F40" i="126" s="1"/>
  <c r="G40" i="126" s="1"/>
  <c r="D39" i="126"/>
  <c r="F39" i="126" s="1"/>
  <c r="G39" i="126" s="1"/>
  <c r="D38" i="126"/>
  <c r="F38" i="126" s="1"/>
  <c r="G38" i="126" s="1"/>
  <c r="D37" i="126"/>
  <c r="F37" i="126" s="1"/>
  <c r="G37" i="126" s="1"/>
  <c r="D36" i="126"/>
  <c r="F36" i="126" s="1"/>
  <c r="G36" i="126" s="1"/>
  <c r="D35" i="126"/>
  <c r="F35" i="126" s="1"/>
  <c r="G35" i="126" s="1"/>
  <c r="D34" i="126"/>
  <c r="F34" i="126" s="1"/>
  <c r="G34" i="126" s="1"/>
  <c r="D33" i="126"/>
  <c r="F33" i="126" s="1"/>
  <c r="G33" i="126" s="1"/>
  <c r="D32" i="126"/>
  <c r="F32" i="126" s="1"/>
  <c r="G32" i="126" s="1"/>
  <c r="D31" i="126"/>
  <c r="F31" i="126" s="1"/>
  <c r="G31" i="126" s="1"/>
  <c r="D30" i="126"/>
  <c r="F30" i="126" s="1"/>
  <c r="G30" i="126" s="1"/>
  <c r="D29" i="126"/>
  <c r="F29" i="126" s="1"/>
  <c r="G29" i="126" s="1"/>
  <c r="D28" i="126"/>
  <c r="F28" i="126" s="1"/>
  <c r="G28" i="126" s="1"/>
  <c r="D27" i="126"/>
  <c r="F27" i="126" s="1"/>
  <c r="G27" i="126" s="1"/>
  <c r="D26" i="126"/>
  <c r="F26" i="126" s="1"/>
  <c r="G26" i="126" s="1"/>
  <c r="D25" i="126"/>
  <c r="F25" i="126" s="1"/>
  <c r="G25" i="126" s="1"/>
  <c r="D24" i="126"/>
  <c r="F24" i="126" s="1"/>
  <c r="G24" i="126" s="1"/>
  <c r="D23" i="126"/>
  <c r="F23" i="126" s="1"/>
  <c r="G23" i="126" s="1"/>
  <c r="D22" i="126"/>
  <c r="F22" i="126" s="1"/>
  <c r="G22" i="126" s="1"/>
  <c r="D21" i="126"/>
  <c r="F21" i="126" s="1"/>
  <c r="G21" i="126" s="1"/>
  <c r="D20" i="126"/>
  <c r="F20" i="126" s="1"/>
  <c r="G20" i="126" s="1"/>
  <c r="D19" i="126"/>
  <c r="F19" i="126" s="1"/>
  <c r="G19" i="126" s="1"/>
  <c r="D18" i="126"/>
  <c r="F18" i="126" s="1"/>
  <c r="G18" i="126" s="1"/>
  <c r="D17" i="126"/>
  <c r="F17" i="126" s="1"/>
  <c r="G17" i="126" s="1"/>
  <c r="D16" i="126"/>
  <c r="F16" i="126" s="1"/>
  <c r="G16" i="126" s="1"/>
  <c r="D15" i="126"/>
  <c r="F15" i="126" s="1"/>
  <c r="G15" i="126" s="1"/>
  <c r="D14" i="126"/>
  <c r="F14" i="126" s="1"/>
  <c r="G14" i="126" s="1"/>
  <c r="D13" i="126"/>
  <c r="F13" i="126" s="1"/>
  <c r="G13" i="126" s="1"/>
  <c r="D12" i="126"/>
  <c r="F12" i="126" s="1"/>
  <c r="G12" i="126" s="1"/>
  <c r="D11" i="126"/>
  <c r="D6" i="126"/>
  <c r="D5" i="126"/>
  <c r="F3" i="126"/>
  <c r="E46" i="125"/>
  <c r="F44" i="10" s="1"/>
  <c r="D45" i="125"/>
  <c r="F45" i="125" s="1"/>
  <c r="G45" i="125" s="1"/>
  <c r="D44" i="125"/>
  <c r="F44" i="125" s="1"/>
  <c r="G44" i="125" s="1"/>
  <c r="D43" i="125"/>
  <c r="F43" i="125" s="1"/>
  <c r="G43" i="125" s="1"/>
  <c r="D42" i="125"/>
  <c r="F42" i="125" s="1"/>
  <c r="G42" i="125" s="1"/>
  <c r="D41" i="125"/>
  <c r="F41" i="125" s="1"/>
  <c r="G41" i="125" s="1"/>
  <c r="D40" i="125"/>
  <c r="F40" i="125" s="1"/>
  <c r="G40" i="125" s="1"/>
  <c r="D39" i="125"/>
  <c r="F39" i="125" s="1"/>
  <c r="G39" i="125" s="1"/>
  <c r="D38" i="125"/>
  <c r="F38" i="125" s="1"/>
  <c r="G38" i="125" s="1"/>
  <c r="D37" i="125"/>
  <c r="F37" i="125" s="1"/>
  <c r="G37" i="125" s="1"/>
  <c r="D36" i="125"/>
  <c r="F36" i="125" s="1"/>
  <c r="G36" i="125" s="1"/>
  <c r="D35" i="125"/>
  <c r="F35" i="125" s="1"/>
  <c r="G35" i="125" s="1"/>
  <c r="D34" i="125"/>
  <c r="F34" i="125" s="1"/>
  <c r="G34" i="125" s="1"/>
  <c r="D33" i="125"/>
  <c r="F33" i="125" s="1"/>
  <c r="G33" i="125" s="1"/>
  <c r="D32" i="125"/>
  <c r="F32" i="125" s="1"/>
  <c r="G32" i="125" s="1"/>
  <c r="D31" i="125"/>
  <c r="F31" i="125" s="1"/>
  <c r="G31" i="125" s="1"/>
  <c r="D30" i="125"/>
  <c r="F30" i="125" s="1"/>
  <c r="G30" i="125" s="1"/>
  <c r="D29" i="125"/>
  <c r="F29" i="125" s="1"/>
  <c r="G29" i="125" s="1"/>
  <c r="D28" i="125"/>
  <c r="F28" i="125" s="1"/>
  <c r="G28" i="125" s="1"/>
  <c r="D27" i="125"/>
  <c r="F27" i="125" s="1"/>
  <c r="G27" i="125" s="1"/>
  <c r="D26" i="125"/>
  <c r="F26" i="125" s="1"/>
  <c r="G26" i="125" s="1"/>
  <c r="D25" i="125"/>
  <c r="F25" i="125" s="1"/>
  <c r="G25" i="125" s="1"/>
  <c r="D24" i="125"/>
  <c r="F24" i="125" s="1"/>
  <c r="G24" i="125" s="1"/>
  <c r="D23" i="125"/>
  <c r="F23" i="125" s="1"/>
  <c r="G23" i="125" s="1"/>
  <c r="D22" i="125"/>
  <c r="F22" i="125" s="1"/>
  <c r="G22" i="125" s="1"/>
  <c r="D21" i="125"/>
  <c r="F21" i="125" s="1"/>
  <c r="G21" i="125" s="1"/>
  <c r="D20" i="125"/>
  <c r="F20" i="125" s="1"/>
  <c r="G20" i="125" s="1"/>
  <c r="D19" i="125"/>
  <c r="F19" i="125" s="1"/>
  <c r="G19" i="125" s="1"/>
  <c r="D18" i="125"/>
  <c r="F18" i="125" s="1"/>
  <c r="G18" i="125" s="1"/>
  <c r="D17" i="125"/>
  <c r="F17" i="125" s="1"/>
  <c r="G17" i="125" s="1"/>
  <c r="D16" i="125"/>
  <c r="F16" i="125" s="1"/>
  <c r="G16" i="125" s="1"/>
  <c r="D15" i="125"/>
  <c r="F15" i="125" s="1"/>
  <c r="G15" i="125" s="1"/>
  <c r="D14" i="125"/>
  <c r="F14" i="125" s="1"/>
  <c r="G14" i="125" s="1"/>
  <c r="D13" i="125"/>
  <c r="F13" i="125" s="1"/>
  <c r="G13" i="125" s="1"/>
  <c r="D12" i="125"/>
  <c r="F12" i="125" s="1"/>
  <c r="G12" i="125" s="1"/>
  <c r="D11" i="125"/>
  <c r="D6" i="125"/>
  <c r="D5" i="125"/>
  <c r="F3" i="125"/>
  <c r="E46" i="124"/>
  <c r="F43" i="10" s="1"/>
  <c r="D45" i="124"/>
  <c r="F45" i="124" s="1"/>
  <c r="G45" i="124" s="1"/>
  <c r="D44" i="124"/>
  <c r="F44" i="124" s="1"/>
  <c r="G44" i="124" s="1"/>
  <c r="D43" i="124"/>
  <c r="F43" i="124" s="1"/>
  <c r="G43" i="124" s="1"/>
  <c r="D42" i="124"/>
  <c r="F42" i="124" s="1"/>
  <c r="G42" i="124" s="1"/>
  <c r="D41" i="124"/>
  <c r="F41" i="124" s="1"/>
  <c r="G41" i="124" s="1"/>
  <c r="D40" i="124"/>
  <c r="F40" i="124" s="1"/>
  <c r="G40" i="124" s="1"/>
  <c r="D39" i="124"/>
  <c r="F39" i="124" s="1"/>
  <c r="G39" i="124" s="1"/>
  <c r="D38" i="124"/>
  <c r="F38" i="124" s="1"/>
  <c r="G38" i="124" s="1"/>
  <c r="D37" i="124"/>
  <c r="F37" i="124" s="1"/>
  <c r="G37" i="124" s="1"/>
  <c r="D36" i="124"/>
  <c r="F36" i="124" s="1"/>
  <c r="G36" i="124" s="1"/>
  <c r="D35" i="124"/>
  <c r="F35" i="124" s="1"/>
  <c r="G35" i="124" s="1"/>
  <c r="D34" i="124"/>
  <c r="F34" i="124" s="1"/>
  <c r="G34" i="124" s="1"/>
  <c r="D33" i="124"/>
  <c r="F33" i="124" s="1"/>
  <c r="G33" i="124" s="1"/>
  <c r="D32" i="124"/>
  <c r="F32" i="124" s="1"/>
  <c r="G32" i="124" s="1"/>
  <c r="D31" i="124"/>
  <c r="F31" i="124" s="1"/>
  <c r="G31" i="124" s="1"/>
  <c r="D30" i="124"/>
  <c r="F30" i="124" s="1"/>
  <c r="G30" i="124" s="1"/>
  <c r="D29" i="124"/>
  <c r="F29" i="124" s="1"/>
  <c r="G29" i="124" s="1"/>
  <c r="D28" i="124"/>
  <c r="F28" i="124" s="1"/>
  <c r="G28" i="124" s="1"/>
  <c r="D27" i="124"/>
  <c r="F27" i="124" s="1"/>
  <c r="G27" i="124" s="1"/>
  <c r="D26" i="124"/>
  <c r="F26" i="124" s="1"/>
  <c r="G26" i="124" s="1"/>
  <c r="D25" i="124"/>
  <c r="F25" i="124" s="1"/>
  <c r="G25" i="124" s="1"/>
  <c r="D24" i="124"/>
  <c r="F24" i="124" s="1"/>
  <c r="G24" i="124" s="1"/>
  <c r="D23" i="124"/>
  <c r="F23" i="124" s="1"/>
  <c r="G23" i="124" s="1"/>
  <c r="D22" i="124"/>
  <c r="F22" i="124" s="1"/>
  <c r="G22" i="124" s="1"/>
  <c r="D21" i="124"/>
  <c r="F21" i="124" s="1"/>
  <c r="G21" i="124" s="1"/>
  <c r="D20" i="124"/>
  <c r="F20" i="124" s="1"/>
  <c r="G20" i="124" s="1"/>
  <c r="D19" i="124"/>
  <c r="F19" i="124" s="1"/>
  <c r="G19" i="124" s="1"/>
  <c r="D18" i="124"/>
  <c r="F18" i="124" s="1"/>
  <c r="G18" i="124" s="1"/>
  <c r="D17" i="124"/>
  <c r="F17" i="124" s="1"/>
  <c r="G17" i="124" s="1"/>
  <c r="D16" i="124"/>
  <c r="F16" i="124" s="1"/>
  <c r="G16" i="124" s="1"/>
  <c r="D15" i="124"/>
  <c r="F15" i="124" s="1"/>
  <c r="G15" i="124" s="1"/>
  <c r="D14" i="124"/>
  <c r="F14" i="124" s="1"/>
  <c r="G14" i="124" s="1"/>
  <c r="D13" i="124"/>
  <c r="F13" i="124" s="1"/>
  <c r="G13" i="124" s="1"/>
  <c r="D12" i="124"/>
  <c r="F12" i="124" s="1"/>
  <c r="G12" i="124" s="1"/>
  <c r="D11" i="124"/>
  <c r="D6" i="124"/>
  <c r="D5" i="124"/>
  <c r="F3" i="124"/>
  <c r="E46" i="123"/>
  <c r="F42" i="10" s="1"/>
  <c r="A45" i="123"/>
  <c r="A44" i="123"/>
  <c r="A43" i="123"/>
  <c r="A42" i="123"/>
  <c r="A41" i="123"/>
  <c r="A40" i="123"/>
  <c r="A39" i="123"/>
  <c r="A38" i="123"/>
  <c r="A37" i="123"/>
  <c r="A36" i="123"/>
  <c r="A35" i="123"/>
  <c r="A34" i="123"/>
  <c r="A33" i="123"/>
  <c r="A32" i="123"/>
  <c r="A31" i="123"/>
  <c r="A30" i="123"/>
  <c r="A29" i="123"/>
  <c r="A28" i="123"/>
  <c r="A27" i="123"/>
  <c r="A26" i="123"/>
  <c r="A25" i="123"/>
  <c r="A24" i="123"/>
  <c r="A23" i="123"/>
  <c r="A22" i="123"/>
  <c r="A21" i="123"/>
  <c r="A20" i="123"/>
  <c r="A19" i="123"/>
  <c r="A18" i="123"/>
  <c r="A17" i="123"/>
  <c r="A16" i="123"/>
  <c r="A15" i="123"/>
  <c r="A14" i="123"/>
  <c r="A13" i="123"/>
  <c r="A12" i="123"/>
  <c r="A11" i="123"/>
  <c r="D6" i="123"/>
  <c r="D5" i="123"/>
  <c r="F3" i="123"/>
  <c r="E46" i="122"/>
  <c r="F41" i="10" s="1"/>
  <c r="D45" i="122"/>
  <c r="D44" i="122"/>
  <c r="D43" i="122"/>
  <c r="D42" i="122"/>
  <c r="D41" i="122"/>
  <c r="D40" i="122"/>
  <c r="D39" i="122"/>
  <c r="D38" i="122"/>
  <c r="D37" i="122"/>
  <c r="D36" i="122"/>
  <c r="D35" i="122"/>
  <c r="D34" i="122"/>
  <c r="D33" i="122"/>
  <c r="D32" i="122"/>
  <c r="D31" i="122"/>
  <c r="D30" i="122"/>
  <c r="D29" i="122"/>
  <c r="D28" i="122"/>
  <c r="D27" i="122"/>
  <c r="D26" i="122"/>
  <c r="D25" i="122"/>
  <c r="D24" i="122"/>
  <c r="D23" i="122"/>
  <c r="D22" i="122"/>
  <c r="D21" i="122"/>
  <c r="D20" i="122"/>
  <c r="D19" i="122"/>
  <c r="D18" i="122"/>
  <c r="D17" i="122"/>
  <c r="D16" i="122"/>
  <c r="D15" i="122"/>
  <c r="D14" i="122"/>
  <c r="D13" i="122"/>
  <c r="D12" i="122"/>
  <c r="D11" i="122"/>
  <c r="D6" i="122"/>
  <c r="D5" i="122"/>
  <c r="F3" i="122"/>
  <c r="E46" i="121"/>
  <c r="E47" i="10" s="1"/>
  <c r="D45" i="121"/>
  <c r="F45" i="121" s="1"/>
  <c r="G45" i="121" s="1"/>
  <c r="D44" i="121"/>
  <c r="F44" i="121" s="1"/>
  <c r="G44" i="121" s="1"/>
  <c r="D43" i="121"/>
  <c r="F43" i="121" s="1"/>
  <c r="G43" i="121" s="1"/>
  <c r="D42" i="121"/>
  <c r="F42" i="121" s="1"/>
  <c r="G42" i="121" s="1"/>
  <c r="D41" i="121"/>
  <c r="F41" i="121" s="1"/>
  <c r="G41" i="121" s="1"/>
  <c r="D40" i="121"/>
  <c r="F40" i="121" s="1"/>
  <c r="G40" i="121" s="1"/>
  <c r="D39" i="121"/>
  <c r="F39" i="121" s="1"/>
  <c r="G39" i="121" s="1"/>
  <c r="D38" i="121"/>
  <c r="F38" i="121" s="1"/>
  <c r="G38" i="121" s="1"/>
  <c r="D37" i="121"/>
  <c r="F37" i="121" s="1"/>
  <c r="G37" i="121" s="1"/>
  <c r="D36" i="121"/>
  <c r="F36" i="121" s="1"/>
  <c r="G36" i="121" s="1"/>
  <c r="D35" i="121"/>
  <c r="F35" i="121" s="1"/>
  <c r="G35" i="121" s="1"/>
  <c r="D34" i="121"/>
  <c r="F34" i="121" s="1"/>
  <c r="G34" i="121" s="1"/>
  <c r="D33" i="121"/>
  <c r="F33" i="121" s="1"/>
  <c r="G33" i="121" s="1"/>
  <c r="D32" i="121"/>
  <c r="F32" i="121" s="1"/>
  <c r="G32" i="121" s="1"/>
  <c r="D31" i="121"/>
  <c r="F31" i="121" s="1"/>
  <c r="G31" i="121" s="1"/>
  <c r="D30" i="121"/>
  <c r="F30" i="121" s="1"/>
  <c r="G30" i="121" s="1"/>
  <c r="D29" i="121"/>
  <c r="F29" i="121" s="1"/>
  <c r="G29" i="121" s="1"/>
  <c r="D28" i="121"/>
  <c r="F28" i="121" s="1"/>
  <c r="G28" i="121" s="1"/>
  <c r="D27" i="121"/>
  <c r="F27" i="121" s="1"/>
  <c r="G27" i="121" s="1"/>
  <c r="D26" i="121"/>
  <c r="F26" i="121" s="1"/>
  <c r="G26" i="121" s="1"/>
  <c r="D25" i="121"/>
  <c r="F25" i="121" s="1"/>
  <c r="G25" i="121" s="1"/>
  <c r="D24" i="121"/>
  <c r="F24" i="121" s="1"/>
  <c r="G24" i="121" s="1"/>
  <c r="D23" i="121"/>
  <c r="F23" i="121" s="1"/>
  <c r="G23" i="121" s="1"/>
  <c r="D22" i="121"/>
  <c r="F22" i="121" s="1"/>
  <c r="G22" i="121" s="1"/>
  <c r="D21" i="121"/>
  <c r="F21" i="121" s="1"/>
  <c r="G21" i="121" s="1"/>
  <c r="D20" i="121"/>
  <c r="F20" i="121" s="1"/>
  <c r="G20" i="121" s="1"/>
  <c r="D19" i="121"/>
  <c r="F19" i="121" s="1"/>
  <c r="G19" i="121" s="1"/>
  <c r="D18" i="121"/>
  <c r="F18" i="121" s="1"/>
  <c r="G18" i="121" s="1"/>
  <c r="D17" i="121"/>
  <c r="F17" i="121" s="1"/>
  <c r="G17" i="121" s="1"/>
  <c r="D16" i="121"/>
  <c r="F16" i="121" s="1"/>
  <c r="G16" i="121" s="1"/>
  <c r="D15" i="121"/>
  <c r="F15" i="121" s="1"/>
  <c r="G15" i="121" s="1"/>
  <c r="D14" i="121"/>
  <c r="F14" i="121" s="1"/>
  <c r="G14" i="121" s="1"/>
  <c r="D13" i="121"/>
  <c r="F13" i="121" s="1"/>
  <c r="G13" i="121" s="1"/>
  <c r="D12" i="121"/>
  <c r="F12" i="121" s="1"/>
  <c r="G12" i="121" s="1"/>
  <c r="D11" i="121"/>
  <c r="D6" i="121"/>
  <c r="D5" i="121"/>
  <c r="F3" i="121"/>
  <c r="E46" i="120"/>
  <c r="E46" i="10" s="1"/>
  <c r="D45" i="120"/>
  <c r="F45" i="120" s="1"/>
  <c r="G45" i="120" s="1"/>
  <c r="D44" i="120"/>
  <c r="F44" i="120" s="1"/>
  <c r="G44" i="120" s="1"/>
  <c r="D43" i="120"/>
  <c r="F43" i="120" s="1"/>
  <c r="G43" i="120" s="1"/>
  <c r="D42" i="120"/>
  <c r="F42" i="120" s="1"/>
  <c r="G42" i="120" s="1"/>
  <c r="D41" i="120"/>
  <c r="F41" i="120" s="1"/>
  <c r="G41" i="120" s="1"/>
  <c r="D40" i="120"/>
  <c r="F40" i="120" s="1"/>
  <c r="G40" i="120" s="1"/>
  <c r="D39" i="120"/>
  <c r="F39" i="120" s="1"/>
  <c r="G39" i="120" s="1"/>
  <c r="D38" i="120"/>
  <c r="F38" i="120" s="1"/>
  <c r="G38" i="120" s="1"/>
  <c r="D37" i="120"/>
  <c r="F37" i="120" s="1"/>
  <c r="G37" i="120" s="1"/>
  <c r="D36" i="120"/>
  <c r="F36" i="120" s="1"/>
  <c r="G36" i="120" s="1"/>
  <c r="D35" i="120"/>
  <c r="F35" i="120" s="1"/>
  <c r="G35" i="120" s="1"/>
  <c r="D34" i="120"/>
  <c r="F34" i="120" s="1"/>
  <c r="G34" i="120" s="1"/>
  <c r="D33" i="120"/>
  <c r="F33" i="120" s="1"/>
  <c r="G33" i="120" s="1"/>
  <c r="D32" i="120"/>
  <c r="F32" i="120" s="1"/>
  <c r="G32" i="120" s="1"/>
  <c r="D31" i="120"/>
  <c r="F31" i="120" s="1"/>
  <c r="G31" i="120" s="1"/>
  <c r="D30" i="120"/>
  <c r="F30" i="120" s="1"/>
  <c r="G30" i="120" s="1"/>
  <c r="D29" i="120"/>
  <c r="F29" i="120" s="1"/>
  <c r="G29" i="120" s="1"/>
  <c r="D28" i="120"/>
  <c r="F28" i="120" s="1"/>
  <c r="G28" i="120" s="1"/>
  <c r="D27" i="120"/>
  <c r="F27" i="120" s="1"/>
  <c r="G27" i="120" s="1"/>
  <c r="D26" i="120"/>
  <c r="F26" i="120" s="1"/>
  <c r="G26" i="120" s="1"/>
  <c r="D25" i="120"/>
  <c r="F25" i="120" s="1"/>
  <c r="G25" i="120" s="1"/>
  <c r="D24" i="120"/>
  <c r="F24" i="120" s="1"/>
  <c r="G24" i="120" s="1"/>
  <c r="D23" i="120"/>
  <c r="F23" i="120" s="1"/>
  <c r="G23" i="120" s="1"/>
  <c r="D22" i="120"/>
  <c r="F22" i="120" s="1"/>
  <c r="G22" i="120" s="1"/>
  <c r="D21" i="120"/>
  <c r="F21" i="120" s="1"/>
  <c r="G21" i="120" s="1"/>
  <c r="D20" i="120"/>
  <c r="F20" i="120" s="1"/>
  <c r="G20" i="120" s="1"/>
  <c r="D19" i="120"/>
  <c r="F19" i="120" s="1"/>
  <c r="G19" i="120" s="1"/>
  <c r="D18" i="120"/>
  <c r="F18" i="120" s="1"/>
  <c r="G18" i="120" s="1"/>
  <c r="D17" i="120"/>
  <c r="F17" i="120" s="1"/>
  <c r="G17" i="120" s="1"/>
  <c r="D16" i="120"/>
  <c r="F16" i="120" s="1"/>
  <c r="G16" i="120" s="1"/>
  <c r="D15" i="120"/>
  <c r="F15" i="120" s="1"/>
  <c r="G15" i="120" s="1"/>
  <c r="D14" i="120"/>
  <c r="F14" i="120" s="1"/>
  <c r="G14" i="120" s="1"/>
  <c r="D13" i="120"/>
  <c r="F13" i="120" s="1"/>
  <c r="G13" i="120" s="1"/>
  <c r="D12" i="120"/>
  <c r="F12" i="120" s="1"/>
  <c r="G12" i="120" s="1"/>
  <c r="D11" i="120"/>
  <c r="D6" i="120"/>
  <c r="D5" i="120"/>
  <c r="F3" i="120"/>
  <c r="E46" i="119"/>
  <c r="E45" i="10" s="1"/>
  <c r="D45" i="119"/>
  <c r="F45" i="119" s="1"/>
  <c r="G45" i="119" s="1"/>
  <c r="D44" i="119"/>
  <c r="F44" i="119" s="1"/>
  <c r="G44" i="119" s="1"/>
  <c r="D43" i="119"/>
  <c r="F43" i="119" s="1"/>
  <c r="G43" i="119" s="1"/>
  <c r="D42" i="119"/>
  <c r="F42" i="119" s="1"/>
  <c r="G42" i="119" s="1"/>
  <c r="D41" i="119"/>
  <c r="F41" i="119" s="1"/>
  <c r="G41" i="119" s="1"/>
  <c r="D40" i="119"/>
  <c r="F40" i="119" s="1"/>
  <c r="G40" i="119" s="1"/>
  <c r="D39" i="119"/>
  <c r="F39" i="119" s="1"/>
  <c r="G39" i="119" s="1"/>
  <c r="D38" i="119"/>
  <c r="F38" i="119" s="1"/>
  <c r="G38" i="119" s="1"/>
  <c r="D37" i="119"/>
  <c r="F37" i="119" s="1"/>
  <c r="G37" i="119" s="1"/>
  <c r="D36" i="119"/>
  <c r="F36" i="119" s="1"/>
  <c r="G36" i="119" s="1"/>
  <c r="D35" i="119"/>
  <c r="F35" i="119" s="1"/>
  <c r="G35" i="119" s="1"/>
  <c r="D34" i="119"/>
  <c r="F34" i="119" s="1"/>
  <c r="G34" i="119" s="1"/>
  <c r="D33" i="119"/>
  <c r="F33" i="119" s="1"/>
  <c r="G33" i="119" s="1"/>
  <c r="D32" i="119"/>
  <c r="F32" i="119" s="1"/>
  <c r="G32" i="119" s="1"/>
  <c r="D31" i="119"/>
  <c r="F31" i="119" s="1"/>
  <c r="G31" i="119" s="1"/>
  <c r="D30" i="119"/>
  <c r="F30" i="119" s="1"/>
  <c r="G30" i="119" s="1"/>
  <c r="D29" i="119"/>
  <c r="F29" i="119" s="1"/>
  <c r="G29" i="119" s="1"/>
  <c r="D28" i="119"/>
  <c r="F28" i="119" s="1"/>
  <c r="G28" i="119" s="1"/>
  <c r="D27" i="119"/>
  <c r="F27" i="119" s="1"/>
  <c r="G27" i="119" s="1"/>
  <c r="D26" i="119"/>
  <c r="F26" i="119" s="1"/>
  <c r="G26" i="119" s="1"/>
  <c r="D25" i="119"/>
  <c r="F25" i="119" s="1"/>
  <c r="G25" i="119" s="1"/>
  <c r="D24" i="119"/>
  <c r="F24" i="119" s="1"/>
  <c r="G24" i="119" s="1"/>
  <c r="D23" i="119"/>
  <c r="F23" i="119" s="1"/>
  <c r="G23" i="119" s="1"/>
  <c r="D22" i="119"/>
  <c r="F22" i="119" s="1"/>
  <c r="G22" i="119" s="1"/>
  <c r="D21" i="119"/>
  <c r="F21" i="119" s="1"/>
  <c r="G21" i="119" s="1"/>
  <c r="D20" i="119"/>
  <c r="F20" i="119" s="1"/>
  <c r="G20" i="119" s="1"/>
  <c r="D19" i="119"/>
  <c r="F19" i="119" s="1"/>
  <c r="G19" i="119" s="1"/>
  <c r="D18" i="119"/>
  <c r="F18" i="119" s="1"/>
  <c r="G18" i="119" s="1"/>
  <c r="D17" i="119"/>
  <c r="F17" i="119" s="1"/>
  <c r="G17" i="119" s="1"/>
  <c r="D16" i="119"/>
  <c r="F16" i="119" s="1"/>
  <c r="G16" i="119" s="1"/>
  <c r="D15" i="119"/>
  <c r="F15" i="119" s="1"/>
  <c r="G15" i="119" s="1"/>
  <c r="D14" i="119"/>
  <c r="F14" i="119" s="1"/>
  <c r="G14" i="119" s="1"/>
  <c r="D13" i="119"/>
  <c r="F13" i="119" s="1"/>
  <c r="G13" i="119" s="1"/>
  <c r="D12" i="119"/>
  <c r="F12" i="119" s="1"/>
  <c r="G12" i="119" s="1"/>
  <c r="D11" i="119"/>
  <c r="D6" i="119"/>
  <c r="D5" i="119"/>
  <c r="F3" i="119"/>
  <c r="E46" i="118"/>
  <c r="E44" i="10" s="1"/>
  <c r="D45" i="118"/>
  <c r="F45" i="118" s="1"/>
  <c r="G45" i="118" s="1"/>
  <c r="D44" i="118"/>
  <c r="F44" i="118" s="1"/>
  <c r="G44" i="118" s="1"/>
  <c r="D43" i="118"/>
  <c r="F43" i="118" s="1"/>
  <c r="G43" i="118" s="1"/>
  <c r="D42" i="118"/>
  <c r="F42" i="118" s="1"/>
  <c r="G42" i="118" s="1"/>
  <c r="D41" i="118"/>
  <c r="F41" i="118" s="1"/>
  <c r="G41" i="118" s="1"/>
  <c r="D40" i="118"/>
  <c r="F40" i="118" s="1"/>
  <c r="G40" i="118" s="1"/>
  <c r="D39" i="118"/>
  <c r="F39" i="118" s="1"/>
  <c r="G39" i="118" s="1"/>
  <c r="D38" i="118"/>
  <c r="F38" i="118" s="1"/>
  <c r="G38" i="118" s="1"/>
  <c r="D37" i="118"/>
  <c r="F37" i="118" s="1"/>
  <c r="G37" i="118" s="1"/>
  <c r="D36" i="118"/>
  <c r="F36" i="118" s="1"/>
  <c r="G36" i="118" s="1"/>
  <c r="D35" i="118"/>
  <c r="F35" i="118" s="1"/>
  <c r="G35" i="118" s="1"/>
  <c r="D34" i="118"/>
  <c r="F34" i="118" s="1"/>
  <c r="G34" i="118" s="1"/>
  <c r="D33" i="118"/>
  <c r="F33" i="118" s="1"/>
  <c r="G33" i="118" s="1"/>
  <c r="D32" i="118"/>
  <c r="F32" i="118" s="1"/>
  <c r="G32" i="118" s="1"/>
  <c r="D31" i="118"/>
  <c r="F31" i="118" s="1"/>
  <c r="G31" i="118" s="1"/>
  <c r="D30" i="118"/>
  <c r="F30" i="118" s="1"/>
  <c r="G30" i="118" s="1"/>
  <c r="D29" i="118"/>
  <c r="F29" i="118" s="1"/>
  <c r="G29" i="118" s="1"/>
  <c r="D28" i="118"/>
  <c r="F28" i="118" s="1"/>
  <c r="G28" i="118" s="1"/>
  <c r="D27" i="118"/>
  <c r="F27" i="118" s="1"/>
  <c r="G27" i="118" s="1"/>
  <c r="D26" i="118"/>
  <c r="F26" i="118" s="1"/>
  <c r="G26" i="118" s="1"/>
  <c r="D25" i="118"/>
  <c r="F25" i="118" s="1"/>
  <c r="G25" i="118" s="1"/>
  <c r="D24" i="118"/>
  <c r="F24" i="118" s="1"/>
  <c r="G24" i="118" s="1"/>
  <c r="D23" i="118"/>
  <c r="F23" i="118" s="1"/>
  <c r="G23" i="118" s="1"/>
  <c r="D22" i="118"/>
  <c r="F22" i="118" s="1"/>
  <c r="G22" i="118" s="1"/>
  <c r="D21" i="118"/>
  <c r="F21" i="118" s="1"/>
  <c r="G21" i="118" s="1"/>
  <c r="D20" i="118"/>
  <c r="F20" i="118" s="1"/>
  <c r="G20" i="118" s="1"/>
  <c r="D19" i="118"/>
  <c r="F19" i="118" s="1"/>
  <c r="G19" i="118" s="1"/>
  <c r="D18" i="118"/>
  <c r="F18" i="118" s="1"/>
  <c r="G18" i="118" s="1"/>
  <c r="D17" i="118"/>
  <c r="F17" i="118" s="1"/>
  <c r="G17" i="118" s="1"/>
  <c r="D16" i="118"/>
  <c r="F16" i="118" s="1"/>
  <c r="G16" i="118" s="1"/>
  <c r="D15" i="118"/>
  <c r="F15" i="118" s="1"/>
  <c r="G15" i="118" s="1"/>
  <c r="D14" i="118"/>
  <c r="F14" i="118" s="1"/>
  <c r="G14" i="118" s="1"/>
  <c r="D13" i="118"/>
  <c r="F13" i="118" s="1"/>
  <c r="G13" i="118" s="1"/>
  <c r="D12" i="118"/>
  <c r="F12" i="118" s="1"/>
  <c r="G12" i="118" s="1"/>
  <c r="D11" i="118"/>
  <c r="D6" i="118"/>
  <c r="D5" i="118"/>
  <c r="F3" i="118"/>
  <c r="E46" i="117"/>
  <c r="E43" i="10" s="1"/>
  <c r="D45" i="117"/>
  <c r="F45" i="117" s="1"/>
  <c r="G45" i="117" s="1"/>
  <c r="D44" i="117"/>
  <c r="F44" i="117" s="1"/>
  <c r="G44" i="117" s="1"/>
  <c r="D43" i="117"/>
  <c r="F43" i="117" s="1"/>
  <c r="G43" i="117" s="1"/>
  <c r="D42" i="117"/>
  <c r="F42" i="117" s="1"/>
  <c r="G42" i="117" s="1"/>
  <c r="D41" i="117"/>
  <c r="F41" i="117" s="1"/>
  <c r="G41" i="117" s="1"/>
  <c r="D40" i="117"/>
  <c r="F40" i="117" s="1"/>
  <c r="G40" i="117" s="1"/>
  <c r="D39" i="117"/>
  <c r="F39" i="117" s="1"/>
  <c r="G39" i="117" s="1"/>
  <c r="D38" i="117"/>
  <c r="F38" i="117" s="1"/>
  <c r="G38" i="117" s="1"/>
  <c r="D37" i="117"/>
  <c r="F37" i="117" s="1"/>
  <c r="G37" i="117" s="1"/>
  <c r="D36" i="117"/>
  <c r="F36" i="117" s="1"/>
  <c r="G36" i="117" s="1"/>
  <c r="D35" i="117"/>
  <c r="F35" i="117" s="1"/>
  <c r="G35" i="117" s="1"/>
  <c r="D34" i="117"/>
  <c r="F34" i="117" s="1"/>
  <c r="G34" i="117" s="1"/>
  <c r="D33" i="117"/>
  <c r="F33" i="117" s="1"/>
  <c r="G33" i="117" s="1"/>
  <c r="D32" i="117"/>
  <c r="F32" i="117" s="1"/>
  <c r="G32" i="117" s="1"/>
  <c r="D31" i="117"/>
  <c r="F31" i="117" s="1"/>
  <c r="G31" i="117" s="1"/>
  <c r="D30" i="117"/>
  <c r="F30" i="117" s="1"/>
  <c r="G30" i="117" s="1"/>
  <c r="D29" i="117"/>
  <c r="F29" i="117" s="1"/>
  <c r="G29" i="117" s="1"/>
  <c r="D28" i="117"/>
  <c r="F28" i="117" s="1"/>
  <c r="G28" i="117" s="1"/>
  <c r="D27" i="117"/>
  <c r="F27" i="117" s="1"/>
  <c r="G27" i="117" s="1"/>
  <c r="D26" i="117"/>
  <c r="F26" i="117" s="1"/>
  <c r="G26" i="117" s="1"/>
  <c r="D25" i="117"/>
  <c r="F25" i="117" s="1"/>
  <c r="G25" i="117" s="1"/>
  <c r="D24" i="117"/>
  <c r="F24" i="117" s="1"/>
  <c r="G24" i="117" s="1"/>
  <c r="D23" i="117"/>
  <c r="F23" i="117" s="1"/>
  <c r="G23" i="117" s="1"/>
  <c r="D22" i="117"/>
  <c r="F22" i="117" s="1"/>
  <c r="G22" i="117" s="1"/>
  <c r="D21" i="117"/>
  <c r="F21" i="117" s="1"/>
  <c r="G21" i="117" s="1"/>
  <c r="D20" i="117"/>
  <c r="F20" i="117" s="1"/>
  <c r="G20" i="117" s="1"/>
  <c r="D19" i="117"/>
  <c r="F19" i="117" s="1"/>
  <c r="G19" i="117" s="1"/>
  <c r="D18" i="117"/>
  <c r="F18" i="117" s="1"/>
  <c r="G18" i="117" s="1"/>
  <c r="D17" i="117"/>
  <c r="F17" i="117" s="1"/>
  <c r="G17" i="117" s="1"/>
  <c r="D16" i="117"/>
  <c r="F16" i="117" s="1"/>
  <c r="G16" i="117" s="1"/>
  <c r="D15" i="117"/>
  <c r="F15" i="117" s="1"/>
  <c r="G15" i="117" s="1"/>
  <c r="D14" i="117"/>
  <c r="F14" i="117" s="1"/>
  <c r="G14" i="117" s="1"/>
  <c r="D13" i="117"/>
  <c r="F13" i="117" s="1"/>
  <c r="G13" i="117" s="1"/>
  <c r="D12" i="117"/>
  <c r="F12" i="117" s="1"/>
  <c r="G12" i="117" s="1"/>
  <c r="D11" i="117"/>
  <c r="D6" i="117"/>
  <c r="D5" i="117"/>
  <c r="F3" i="117"/>
  <c r="E42" i="10"/>
  <c r="E46" i="115"/>
  <c r="E41" i="10" s="1"/>
  <c r="D45" i="115"/>
  <c r="D44" i="115"/>
  <c r="D43" i="115"/>
  <c r="D42" i="115"/>
  <c r="D41" i="115"/>
  <c r="D40" i="115"/>
  <c r="D39" i="115"/>
  <c r="D38" i="115"/>
  <c r="D37" i="115"/>
  <c r="D36" i="115"/>
  <c r="D35" i="115"/>
  <c r="D34" i="115"/>
  <c r="D33" i="115"/>
  <c r="D32" i="115"/>
  <c r="D31" i="115"/>
  <c r="D30" i="115"/>
  <c r="D29" i="115"/>
  <c r="D28" i="115"/>
  <c r="D27" i="115"/>
  <c r="D26" i="115"/>
  <c r="D25" i="115"/>
  <c r="D24" i="115"/>
  <c r="D23" i="115"/>
  <c r="D22" i="115"/>
  <c r="D21" i="115"/>
  <c r="D20" i="115"/>
  <c r="D19" i="115"/>
  <c r="D18" i="115"/>
  <c r="D17" i="115"/>
  <c r="D16" i="115"/>
  <c r="D15" i="115"/>
  <c r="D14" i="115"/>
  <c r="D13" i="115"/>
  <c r="D12" i="115"/>
  <c r="D11" i="115"/>
  <c r="D6" i="115"/>
  <c r="D5" i="115"/>
  <c r="F3" i="115"/>
  <c r="I47" i="100"/>
  <c r="I47" i="10" s="1"/>
  <c r="I46" i="100"/>
  <c r="I46" i="10" s="1"/>
  <c r="I45" i="100"/>
  <c r="I45" i="10" s="1"/>
  <c r="I44" i="100"/>
  <c r="I44" i="10" s="1"/>
  <c r="I43" i="100"/>
  <c r="I43" i="10" s="1"/>
  <c r="I42" i="100"/>
  <c r="I42" i="10" s="1"/>
  <c r="I34" i="100"/>
  <c r="I34" i="10" s="1"/>
  <c r="I33" i="100"/>
  <c r="I27" i="100"/>
  <c r="I26" i="100"/>
  <c r="I25" i="100"/>
  <c r="I24" i="100"/>
  <c r="I23" i="100"/>
  <c r="I22" i="100"/>
  <c r="I22" i="10" s="1"/>
  <c r="I21" i="100"/>
  <c r="I20" i="100"/>
  <c r="I17" i="100"/>
  <c r="I17" i="10" s="1"/>
  <c r="I14" i="100"/>
  <c r="I13" i="100"/>
  <c r="I12" i="100"/>
  <c r="I12" i="10" s="1"/>
  <c r="I11" i="100"/>
  <c r="I10" i="100"/>
  <c r="E46" i="114"/>
  <c r="D47" i="10" s="1"/>
  <c r="D45" i="114"/>
  <c r="F45" i="114" s="1"/>
  <c r="G45" i="114" s="1"/>
  <c r="D44" i="114"/>
  <c r="F44" i="114" s="1"/>
  <c r="G44" i="114" s="1"/>
  <c r="D43" i="114"/>
  <c r="F43" i="114" s="1"/>
  <c r="G43" i="114" s="1"/>
  <c r="D42" i="114"/>
  <c r="F42" i="114" s="1"/>
  <c r="G42" i="114" s="1"/>
  <c r="D41" i="114"/>
  <c r="F41" i="114" s="1"/>
  <c r="G41" i="114" s="1"/>
  <c r="D40" i="114"/>
  <c r="F40" i="114" s="1"/>
  <c r="G40" i="114" s="1"/>
  <c r="D39" i="114"/>
  <c r="F39" i="114" s="1"/>
  <c r="G39" i="114" s="1"/>
  <c r="D38" i="114"/>
  <c r="F38" i="114" s="1"/>
  <c r="G38" i="114" s="1"/>
  <c r="D37" i="114"/>
  <c r="F37" i="114" s="1"/>
  <c r="G37" i="114" s="1"/>
  <c r="D36" i="114"/>
  <c r="F36" i="114" s="1"/>
  <c r="G36" i="114" s="1"/>
  <c r="D35" i="114"/>
  <c r="F35" i="114" s="1"/>
  <c r="G35" i="114" s="1"/>
  <c r="D34" i="114"/>
  <c r="F34" i="114" s="1"/>
  <c r="G34" i="114" s="1"/>
  <c r="D33" i="114"/>
  <c r="F33" i="114" s="1"/>
  <c r="G33" i="114" s="1"/>
  <c r="D32" i="114"/>
  <c r="F32" i="114" s="1"/>
  <c r="G32" i="114" s="1"/>
  <c r="D31" i="114"/>
  <c r="F31" i="114" s="1"/>
  <c r="G31" i="114" s="1"/>
  <c r="D30" i="114"/>
  <c r="F30" i="114" s="1"/>
  <c r="G30" i="114" s="1"/>
  <c r="D29" i="114"/>
  <c r="F29" i="114" s="1"/>
  <c r="G29" i="114" s="1"/>
  <c r="D28" i="114"/>
  <c r="F28" i="114" s="1"/>
  <c r="G28" i="114" s="1"/>
  <c r="D27" i="114"/>
  <c r="F27" i="114" s="1"/>
  <c r="G27" i="114" s="1"/>
  <c r="D26" i="114"/>
  <c r="F26" i="114" s="1"/>
  <c r="G26" i="114" s="1"/>
  <c r="D25" i="114"/>
  <c r="F25" i="114" s="1"/>
  <c r="G25" i="114" s="1"/>
  <c r="D24" i="114"/>
  <c r="F24" i="114" s="1"/>
  <c r="G24" i="114" s="1"/>
  <c r="D23" i="114"/>
  <c r="F23" i="114" s="1"/>
  <c r="G23" i="114" s="1"/>
  <c r="D22" i="114"/>
  <c r="F22" i="114" s="1"/>
  <c r="G22" i="114" s="1"/>
  <c r="D21" i="114"/>
  <c r="F21" i="114" s="1"/>
  <c r="G21" i="114" s="1"/>
  <c r="D20" i="114"/>
  <c r="F20" i="114" s="1"/>
  <c r="G20" i="114" s="1"/>
  <c r="D19" i="114"/>
  <c r="F19" i="114" s="1"/>
  <c r="G19" i="114" s="1"/>
  <c r="D18" i="114"/>
  <c r="F18" i="114" s="1"/>
  <c r="G18" i="114" s="1"/>
  <c r="D17" i="114"/>
  <c r="F17" i="114" s="1"/>
  <c r="G17" i="114" s="1"/>
  <c r="D16" i="114"/>
  <c r="F16" i="114" s="1"/>
  <c r="G16" i="114" s="1"/>
  <c r="D15" i="114"/>
  <c r="F15" i="114" s="1"/>
  <c r="G15" i="114" s="1"/>
  <c r="D14" i="114"/>
  <c r="F14" i="114" s="1"/>
  <c r="G14" i="114" s="1"/>
  <c r="D13" i="114"/>
  <c r="F13" i="114" s="1"/>
  <c r="G13" i="114" s="1"/>
  <c r="D12" i="114"/>
  <c r="F12" i="114" s="1"/>
  <c r="G12" i="114" s="1"/>
  <c r="D11" i="114"/>
  <c r="D6" i="114"/>
  <c r="D5" i="114"/>
  <c r="F3" i="114"/>
  <c r="E46" i="113"/>
  <c r="D46" i="10" s="1"/>
  <c r="D45" i="113"/>
  <c r="F45" i="113" s="1"/>
  <c r="G45" i="113" s="1"/>
  <c r="D44" i="113"/>
  <c r="F44" i="113" s="1"/>
  <c r="G44" i="113" s="1"/>
  <c r="D43" i="113"/>
  <c r="F43" i="113" s="1"/>
  <c r="G43" i="113" s="1"/>
  <c r="D42" i="113"/>
  <c r="F42" i="113" s="1"/>
  <c r="G42" i="113" s="1"/>
  <c r="D41" i="113"/>
  <c r="F41" i="113" s="1"/>
  <c r="G41" i="113" s="1"/>
  <c r="D40" i="113"/>
  <c r="F40" i="113" s="1"/>
  <c r="G40" i="113" s="1"/>
  <c r="D39" i="113"/>
  <c r="F39" i="113" s="1"/>
  <c r="G39" i="113" s="1"/>
  <c r="D38" i="113"/>
  <c r="F38" i="113" s="1"/>
  <c r="G38" i="113" s="1"/>
  <c r="D37" i="113"/>
  <c r="F37" i="113" s="1"/>
  <c r="G37" i="113" s="1"/>
  <c r="D36" i="113"/>
  <c r="F36" i="113" s="1"/>
  <c r="G36" i="113" s="1"/>
  <c r="D35" i="113"/>
  <c r="F35" i="113" s="1"/>
  <c r="G35" i="113" s="1"/>
  <c r="D34" i="113"/>
  <c r="F34" i="113" s="1"/>
  <c r="G34" i="113" s="1"/>
  <c r="D33" i="113"/>
  <c r="F33" i="113" s="1"/>
  <c r="G33" i="113" s="1"/>
  <c r="D32" i="113"/>
  <c r="F32" i="113" s="1"/>
  <c r="G32" i="113" s="1"/>
  <c r="D31" i="113"/>
  <c r="F31" i="113" s="1"/>
  <c r="G31" i="113" s="1"/>
  <c r="D30" i="113"/>
  <c r="F30" i="113" s="1"/>
  <c r="G30" i="113" s="1"/>
  <c r="D29" i="113"/>
  <c r="F29" i="113" s="1"/>
  <c r="G29" i="113" s="1"/>
  <c r="D28" i="113"/>
  <c r="F28" i="113" s="1"/>
  <c r="G28" i="113" s="1"/>
  <c r="D27" i="113"/>
  <c r="F27" i="113" s="1"/>
  <c r="G27" i="113" s="1"/>
  <c r="D26" i="113"/>
  <c r="F26" i="113" s="1"/>
  <c r="G26" i="113" s="1"/>
  <c r="D25" i="113"/>
  <c r="F25" i="113" s="1"/>
  <c r="G25" i="113" s="1"/>
  <c r="D24" i="113"/>
  <c r="F24" i="113" s="1"/>
  <c r="G24" i="113" s="1"/>
  <c r="D23" i="113"/>
  <c r="F23" i="113" s="1"/>
  <c r="G23" i="113" s="1"/>
  <c r="D22" i="113"/>
  <c r="F22" i="113" s="1"/>
  <c r="G22" i="113" s="1"/>
  <c r="D21" i="113"/>
  <c r="F21" i="113" s="1"/>
  <c r="G21" i="113" s="1"/>
  <c r="D20" i="113"/>
  <c r="F20" i="113" s="1"/>
  <c r="G20" i="113" s="1"/>
  <c r="D19" i="113"/>
  <c r="F19" i="113" s="1"/>
  <c r="G19" i="113" s="1"/>
  <c r="D18" i="113"/>
  <c r="F18" i="113" s="1"/>
  <c r="G18" i="113" s="1"/>
  <c r="D17" i="113"/>
  <c r="F17" i="113" s="1"/>
  <c r="G17" i="113" s="1"/>
  <c r="D16" i="113"/>
  <c r="F16" i="113" s="1"/>
  <c r="G16" i="113" s="1"/>
  <c r="D15" i="113"/>
  <c r="F15" i="113" s="1"/>
  <c r="G15" i="113" s="1"/>
  <c r="D14" i="113"/>
  <c r="F14" i="113" s="1"/>
  <c r="G14" i="113" s="1"/>
  <c r="D13" i="113"/>
  <c r="F13" i="113" s="1"/>
  <c r="G13" i="113" s="1"/>
  <c r="D12" i="113"/>
  <c r="F12" i="113" s="1"/>
  <c r="G12" i="113" s="1"/>
  <c r="D11" i="113"/>
  <c r="D6" i="113"/>
  <c r="D5" i="113"/>
  <c r="F3" i="113"/>
  <c r="E46" i="112"/>
  <c r="D45" i="10" s="1"/>
  <c r="D45" i="112"/>
  <c r="F45" i="112" s="1"/>
  <c r="G45" i="112" s="1"/>
  <c r="D44" i="112"/>
  <c r="F44" i="112" s="1"/>
  <c r="G44" i="112" s="1"/>
  <c r="D43" i="112"/>
  <c r="F43" i="112" s="1"/>
  <c r="G43" i="112" s="1"/>
  <c r="D42" i="112"/>
  <c r="F42" i="112" s="1"/>
  <c r="G42" i="112" s="1"/>
  <c r="D41" i="112"/>
  <c r="F41" i="112" s="1"/>
  <c r="G41" i="112" s="1"/>
  <c r="D40" i="112"/>
  <c r="F40" i="112" s="1"/>
  <c r="G40" i="112" s="1"/>
  <c r="D39" i="112"/>
  <c r="F39" i="112" s="1"/>
  <c r="G39" i="112" s="1"/>
  <c r="D38" i="112"/>
  <c r="F38" i="112" s="1"/>
  <c r="G38" i="112" s="1"/>
  <c r="D37" i="112"/>
  <c r="F37" i="112" s="1"/>
  <c r="G37" i="112" s="1"/>
  <c r="D36" i="112"/>
  <c r="F36" i="112" s="1"/>
  <c r="G36" i="112" s="1"/>
  <c r="D35" i="112"/>
  <c r="F35" i="112" s="1"/>
  <c r="G35" i="112" s="1"/>
  <c r="D34" i="112"/>
  <c r="F34" i="112" s="1"/>
  <c r="G34" i="112" s="1"/>
  <c r="D33" i="112"/>
  <c r="F33" i="112" s="1"/>
  <c r="G33" i="112" s="1"/>
  <c r="D32" i="112"/>
  <c r="F32" i="112" s="1"/>
  <c r="G32" i="112" s="1"/>
  <c r="D31" i="112"/>
  <c r="F31" i="112" s="1"/>
  <c r="G31" i="112" s="1"/>
  <c r="D30" i="112"/>
  <c r="F30" i="112" s="1"/>
  <c r="G30" i="112" s="1"/>
  <c r="D29" i="112"/>
  <c r="F29" i="112" s="1"/>
  <c r="G29" i="112" s="1"/>
  <c r="D28" i="112"/>
  <c r="F28" i="112" s="1"/>
  <c r="G28" i="112" s="1"/>
  <c r="D27" i="112"/>
  <c r="F27" i="112" s="1"/>
  <c r="G27" i="112" s="1"/>
  <c r="D26" i="112"/>
  <c r="F26" i="112" s="1"/>
  <c r="G26" i="112" s="1"/>
  <c r="D25" i="112"/>
  <c r="F25" i="112" s="1"/>
  <c r="G25" i="112" s="1"/>
  <c r="D24" i="112"/>
  <c r="F24" i="112" s="1"/>
  <c r="G24" i="112" s="1"/>
  <c r="D23" i="112"/>
  <c r="F23" i="112" s="1"/>
  <c r="G23" i="112" s="1"/>
  <c r="D22" i="112"/>
  <c r="F22" i="112" s="1"/>
  <c r="G22" i="112" s="1"/>
  <c r="D21" i="112"/>
  <c r="F21" i="112" s="1"/>
  <c r="G21" i="112" s="1"/>
  <c r="D20" i="112"/>
  <c r="F20" i="112" s="1"/>
  <c r="G20" i="112" s="1"/>
  <c r="D19" i="112"/>
  <c r="F19" i="112" s="1"/>
  <c r="G19" i="112" s="1"/>
  <c r="D18" i="112"/>
  <c r="F18" i="112" s="1"/>
  <c r="G18" i="112" s="1"/>
  <c r="D17" i="112"/>
  <c r="F17" i="112" s="1"/>
  <c r="G17" i="112" s="1"/>
  <c r="D16" i="112"/>
  <c r="F16" i="112" s="1"/>
  <c r="G16" i="112" s="1"/>
  <c r="D15" i="112"/>
  <c r="F15" i="112" s="1"/>
  <c r="G15" i="112" s="1"/>
  <c r="D14" i="112"/>
  <c r="F14" i="112" s="1"/>
  <c r="G14" i="112" s="1"/>
  <c r="D13" i="112"/>
  <c r="F13" i="112" s="1"/>
  <c r="G13" i="112" s="1"/>
  <c r="D12" i="112"/>
  <c r="F12" i="112" s="1"/>
  <c r="G12" i="112" s="1"/>
  <c r="D11" i="112"/>
  <c r="D6" i="112"/>
  <c r="D5" i="112"/>
  <c r="F3" i="112"/>
  <c r="E46" i="111"/>
  <c r="D44" i="10" s="1"/>
  <c r="D45" i="111"/>
  <c r="F45" i="111" s="1"/>
  <c r="G45" i="111" s="1"/>
  <c r="D44" i="111"/>
  <c r="F44" i="111" s="1"/>
  <c r="G44" i="111" s="1"/>
  <c r="D43" i="111"/>
  <c r="F43" i="111" s="1"/>
  <c r="G43" i="111" s="1"/>
  <c r="D42" i="111"/>
  <c r="F42" i="111" s="1"/>
  <c r="G42" i="111" s="1"/>
  <c r="D41" i="111"/>
  <c r="F41" i="111" s="1"/>
  <c r="G41" i="111" s="1"/>
  <c r="D40" i="111"/>
  <c r="F40" i="111" s="1"/>
  <c r="G40" i="111" s="1"/>
  <c r="D39" i="111"/>
  <c r="F39" i="111" s="1"/>
  <c r="G39" i="111" s="1"/>
  <c r="D38" i="111"/>
  <c r="F38" i="111" s="1"/>
  <c r="G38" i="111" s="1"/>
  <c r="D37" i="111"/>
  <c r="F37" i="111" s="1"/>
  <c r="G37" i="111" s="1"/>
  <c r="D36" i="111"/>
  <c r="F36" i="111" s="1"/>
  <c r="G36" i="111" s="1"/>
  <c r="D35" i="111"/>
  <c r="F35" i="111" s="1"/>
  <c r="G35" i="111" s="1"/>
  <c r="D34" i="111"/>
  <c r="F34" i="111" s="1"/>
  <c r="G34" i="111" s="1"/>
  <c r="D33" i="111"/>
  <c r="F33" i="111" s="1"/>
  <c r="G33" i="111" s="1"/>
  <c r="D32" i="111"/>
  <c r="F32" i="111" s="1"/>
  <c r="G32" i="111" s="1"/>
  <c r="D31" i="111"/>
  <c r="F31" i="111" s="1"/>
  <c r="G31" i="111" s="1"/>
  <c r="D30" i="111"/>
  <c r="F30" i="111" s="1"/>
  <c r="G30" i="111" s="1"/>
  <c r="D29" i="111"/>
  <c r="F29" i="111" s="1"/>
  <c r="G29" i="111" s="1"/>
  <c r="D28" i="111"/>
  <c r="F28" i="111" s="1"/>
  <c r="G28" i="111" s="1"/>
  <c r="D27" i="111"/>
  <c r="F27" i="111" s="1"/>
  <c r="G27" i="111" s="1"/>
  <c r="D26" i="111"/>
  <c r="F26" i="111" s="1"/>
  <c r="G26" i="111" s="1"/>
  <c r="D25" i="111"/>
  <c r="F25" i="111" s="1"/>
  <c r="G25" i="111" s="1"/>
  <c r="D24" i="111"/>
  <c r="F24" i="111" s="1"/>
  <c r="G24" i="111" s="1"/>
  <c r="D23" i="111"/>
  <c r="F23" i="111" s="1"/>
  <c r="G23" i="111" s="1"/>
  <c r="D22" i="111"/>
  <c r="F22" i="111" s="1"/>
  <c r="G22" i="111" s="1"/>
  <c r="D21" i="111"/>
  <c r="F21" i="111" s="1"/>
  <c r="G21" i="111" s="1"/>
  <c r="D20" i="111"/>
  <c r="F20" i="111" s="1"/>
  <c r="G20" i="111" s="1"/>
  <c r="D19" i="111"/>
  <c r="F19" i="111" s="1"/>
  <c r="G19" i="111" s="1"/>
  <c r="D18" i="111"/>
  <c r="F18" i="111" s="1"/>
  <c r="G18" i="111" s="1"/>
  <c r="D17" i="111"/>
  <c r="F17" i="111" s="1"/>
  <c r="G17" i="111" s="1"/>
  <c r="D16" i="111"/>
  <c r="F16" i="111" s="1"/>
  <c r="G16" i="111" s="1"/>
  <c r="D15" i="111"/>
  <c r="F15" i="111" s="1"/>
  <c r="G15" i="111" s="1"/>
  <c r="D14" i="111"/>
  <c r="F14" i="111" s="1"/>
  <c r="G14" i="111" s="1"/>
  <c r="D13" i="111"/>
  <c r="F13" i="111" s="1"/>
  <c r="G13" i="111" s="1"/>
  <c r="D12" i="111"/>
  <c r="F12" i="111" s="1"/>
  <c r="G12" i="111" s="1"/>
  <c r="D11" i="111"/>
  <c r="D6" i="111"/>
  <c r="D5" i="111"/>
  <c r="F3" i="111"/>
  <c r="E46" i="110"/>
  <c r="D43" i="10" s="1"/>
  <c r="D45" i="110"/>
  <c r="F45" i="110" s="1"/>
  <c r="G45" i="110" s="1"/>
  <c r="D44" i="110"/>
  <c r="F44" i="110" s="1"/>
  <c r="G44" i="110" s="1"/>
  <c r="D43" i="110"/>
  <c r="F43" i="110" s="1"/>
  <c r="G43" i="110" s="1"/>
  <c r="D42" i="110"/>
  <c r="F42" i="110" s="1"/>
  <c r="G42" i="110" s="1"/>
  <c r="D41" i="110"/>
  <c r="F41" i="110" s="1"/>
  <c r="G41" i="110" s="1"/>
  <c r="D40" i="110"/>
  <c r="F40" i="110" s="1"/>
  <c r="G40" i="110" s="1"/>
  <c r="D39" i="110"/>
  <c r="F39" i="110" s="1"/>
  <c r="G39" i="110" s="1"/>
  <c r="D38" i="110"/>
  <c r="F38" i="110" s="1"/>
  <c r="G38" i="110" s="1"/>
  <c r="D37" i="110"/>
  <c r="F37" i="110" s="1"/>
  <c r="G37" i="110" s="1"/>
  <c r="D36" i="110"/>
  <c r="F36" i="110" s="1"/>
  <c r="G36" i="110" s="1"/>
  <c r="D35" i="110"/>
  <c r="F35" i="110" s="1"/>
  <c r="G35" i="110" s="1"/>
  <c r="D34" i="110"/>
  <c r="F34" i="110" s="1"/>
  <c r="G34" i="110" s="1"/>
  <c r="D33" i="110"/>
  <c r="F33" i="110" s="1"/>
  <c r="G33" i="110" s="1"/>
  <c r="D32" i="110"/>
  <c r="F32" i="110" s="1"/>
  <c r="G32" i="110" s="1"/>
  <c r="D31" i="110"/>
  <c r="F31" i="110" s="1"/>
  <c r="G31" i="110" s="1"/>
  <c r="D30" i="110"/>
  <c r="F30" i="110" s="1"/>
  <c r="G30" i="110" s="1"/>
  <c r="D29" i="110"/>
  <c r="F29" i="110" s="1"/>
  <c r="G29" i="110" s="1"/>
  <c r="D28" i="110"/>
  <c r="F28" i="110" s="1"/>
  <c r="G28" i="110" s="1"/>
  <c r="D27" i="110"/>
  <c r="F27" i="110" s="1"/>
  <c r="G27" i="110" s="1"/>
  <c r="D26" i="110"/>
  <c r="F26" i="110" s="1"/>
  <c r="G26" i="110" s="1"/>
  <c r="D25" i="110"/>
  <c r="F25" i="110" s="1"/>
  <c r="G25" i="110" s="1"/>
  <c r="D24" i="110"/>
  <c r="F24" i="110" s="1"/>
  <c r="G24" i="110" s="1"/>
  <c r="D23" i="110"/>
  <c r="F23" i="110" s="1"/>
  <c r="G23" i="110" s="1"/>
  <c r="D22" i="110"/>
  <c r="F22" i="110" s="1"/>
  <c r="G22" i="110" s="1"/>
  <c r="D21" i="110"/>
  <c r="F21" i="110" s="1"/>
  <c r="G21" i="110" s="1"/>
  <c r="D20" i="110"/>
  <c r="F20" i="110" s="1"/>
  <c r="G20" i="110" s="1"/>
  <c r="D19" i="110"/>
  <c r="F19" i="110" s="1"/>
  <c r="G19" i="110" s="1"/>
  <c r="D18" i="110"/>
  <c r="F18" i="110" s="1"/>
  <c r="G18" i="110" s="1"/>
  <c r="D17" i="110"/>
  <c r="F17" i="110" s="1"/>
  <c r="G17" i="110" s="1"/>
  <c r="D16" i="110"/>
  <c r="F16" i="110" s="1"/>
  <c r="G16" i="110" s="1"/>
  <c r="D15" i="110"/>
  <c r="F15" i="110" s="1"/>
  <c r="G15" i="110" s="1"/>
  <c r="D14" i="110"/>
  <c r="F14" i="110" s="1"/>
  <c r="G14" i="110" s="1"/>
  <c r="D13" i="110"/>
  <c r="F13" i="110" s="1"/>
  <c r="G13" i="110" s="1"/>
  <c r="D12" i="110"/>
  <c r="F12" i="110" s="1"/>
  <c r="G12" i="110" s="1"/>
  <c r="D11" i="110"/>
  <c r="D6" i="110"/>
  <c r="D5" i="110"/>
  <c r="F3" i="110"/>
  <c r="E46" i="109"/>
  <c r="D42" i="10" s="1"/>
  <c r="A45" i="109"/>
  <c r="A44" i="109"/>
  <c r="A43" i="109"/>
  <c r="A42" i="109"/>
  <c r="A41" i="109"/>
  <c r="A40" i="109"/>
  <c r="A39" i="109"/>
  <c r="A38" i="109"/>
  <c r="A37" i="109"/>
  <c r="A36" i="109"/>
  <c r="A35" i="109"/>
  <c r="A34" i="109"/>
  <c r="A33" i="109"/>
  <c r="A32" i="109"/>
  <c r="A31" i="109"/>
  <c r="A30" i="109"/>
  <c r="A29" i="109"/>
  <c r="A28" i="109"/>
  <c r="A27" i="109"/>
  <c r="A26" i="109"/>
  <c r="A25" i="109"/>
  <c r="A24" i="109"/>
  <c r="A23" i="109"/>
  <c r="A22" i="109"/>
  <c r="A21" i="109"/>
  <c r="A20" i="109"/>
  <c r="A19" i="109"/>
  <c r="A18" i="109"/>
  <c r="A17" i="109"/>
  <c r="A16" i="109"/>
  <c r="A15" i="109"/>
  <c r="A14" i="109"/>
  <c r="A13" i="109"/>
  <c r="A12" i="109"/>
  <c r="D6" i="109"/>
  <c r="D5" i="109"/>
  <c r="F3" i="109"/>
  <c r="E46" i="108"/>
  <c r="D41" i="10" s="1"/>
  <c r="D45" i="108"/>
  <c r="D44" i="108"/>
  <c r="D43" i="108"/>
  <c r="D42" i="108"/>
  <c r="D41" i="108"/>
  <c r="D40" i="108"/>
  <c r="D39" i="108"/>
  <c r="D38" i="108"/>
  <c r="D37" i="108"/>
  <c r="D36" i="108"/>
  <c r="D35" i="108"/>
  <c r="D34" i="108"/>
  <c r="D33" i="108"/>
  <c r="D32" i="108"/>
  <c r="D31" i="108"/>
  <c r="D30" i="108"/>
  <c r="D29" i="108"/>
  <c r="D28" i="108"/>
  <c r="D27" i="108"/>
  <c r="D26" i="108"/>
  <c r="D25" i="108"/>
  <c r="D24" i="108"/>
  <c r="D23" i="108"/>
  <c r="D22" i="108"/>
  <c r="D21" i="108"/>
  <c r="D20" i="108"/>
  <c r="D19" i="108"/>
  <c r="D18" i="108"/>
  <c r="D17" i="108"/>
  <c r="D16" i="108"/>
  <c r="D15" i="108"/>
  <c r="D14" i="108"/>
  <c r="D13" i="108"/>
  <c r="D12" i="108"/>
  <c r="D11" i="108"/>
  <c r="D6" i="108"/>
  <c r="D5" i="108"/>
  <c r="F3" i="108"/>
  <c r="B56" i="10"/>
  <c r="B46" i="10"/>
  <c r="E46" i="107"/>
  <c r="C47" i="10" s="1"/>
  <c r="D45" i="107"/>
  <c r="F45" i="107" s="1"/>
  <c r="G45" i="107" s="1"/>
  <c r="D44" i="107"/>
  <c r="F44" i="107" s="1"/>
  <c r="G44" i="107" s="1"/>
  <c r="D43" i="107"/>
  <c r="F43" i="107" s="1"/>
  <c r="G43" i="107" s="1"/>
  <c r="D42" i="107"/>
  <c r="F42" i="107" s="1"/>
  <c r="G42" i="107" s="1"/>
  <c r="D41" i="107"/>
  <c r="F41" i="107" s="1"/>
  <c r="G41" i="107" s="1"/>
  <c r="D40" i="107"/>
  <c r="F40" i="107" s="1"/>
  <c r="G40" i="107" s="1"/>
  <c r="D39" i="107"/>
  <c r="F39" i="107" s="1"/>
  <c r="G39" i="107" s="1"/>
  <c r="D38" i="107"/>
  <c r="F38" i="107" s="1"/>
  <c r="G38" i="107" s="1"/>
  <c r="D37" i="107"/>
  <c r="F37" i="107" s="1"/>
  <c r="G37" i="107" s="1"/>
  <c r="D36" i="107"/>
  <c r="F36" i="107" s="1"/>
  <c r="G36" i="107" s="1"/>
  <c r="D35" i="107"/>
  <c r="F35" i="107" s="1"/>
  <c r="G35" i="107" s="1"/>
  <c r="D34" i="107"/>
  <c r="F34" i="107" s="1"/>
  <c r="G34" i="107" s="1"/>
  <c r="D33" i="107"/>
  <c r="F33" i="107" s="1"/>
  <c r="G33" i="107" s="1"/>
  <c r="D32" i="107"/>
  <c r="F32" i="107" s="1"/>
  <c r="G32" i="107" s="1"/>
  <c r="D31" i="107"/>
  <c r="F31" i="107" s="1"/>
  <c r="G31" i="107" s="1"/>
  <c r="D30" i="107"/>
  <c r="F30" i="107" s="1"/>
  <c r="G30" i="107" s="1"/>
  <c r="D29" i="107"/>
  <c r="F29" i="107" s="1"/>
  <c r="G29" i="107" s="1"/>
  <c r="D28" i="107"/>
  <c r="F28" i="107" s="1"/>
  <c r="G28" i="107" s="1"/>
  <c r="D27" i="107"/>
  <c r="F27" i="107" s="1"/>
  <c r="G27" i="107" s="1"/>
  <c r="D26" i="107"/>
  <c r="F26" i="107" s="1"/>
  <c r="G26" i="107" s="1"/>
  <c r="D25" i="107"/>
  <c r="F25" i="107" s="1"/>
  <c r="G25" i="107" s="1"/>
  <c r="D24" i="107"/>
  <c r="F24" i="107" s="1"/>
  <c r="G24" i="107" s="1"/>
  <c r="D23" i="107"/>
  <c r="F23" i="107" s="1"/>
  <c r="G23" i="107" s="1"/>
  <c r="D22" i="107"/>
  <c r="F22" i="107" s="1"/>
  <c r="G22" i="107" s="1"/>
  <c r="D21" i="107"/>
  <c r="F21" i="107" s="1"/>
  <c r="G21" i="107" s="1"/>
  <c r="D20" i="107"/>
  <c r="F20" i="107" s="1"/>
  <c r="G20" i="107" s="1"/>
  <c r="D19" i="107"/>
  <c r="F19" i="107" s="1"/>
  <c r="G19" i="107" s="1"/>
  <c r="D18" i="107"/>
  <c r="F18" i="107" s="1"/>
  <c r="G18" i="107" s="1"/>
  <c r="D17" i="107"/>
  <c r="F17" i="107" s="1"/>
  <c r="G17" i="107" s="1"/>
  <c r="D16" i="107"/>
  <c r="F16" i="107" s="1"/>
  <c r="G16" i="107" s="1"/>
  <c r="D15" i="107"/>
  <c r="F15" i="107" s="1"/>
  <c r="G15" i="107" s="1"/>
  <c r="D14" i="107"/>
  <c r="F14" i="107" s="1"/>
  <c r="G14" i="107" s="1"/>
  <c r="D13" i="107"/>
  <c r="F13" i="107" s="1"/>
  <c r="G13" i="107" s="1"/>
  <c r="D12" i="107"/>
  <c r="F12" i="107" s="1"/>
  <c r="G12" i="107" s="1"/>
  <c r="D11" i="107"/>
  <c r="D6" i="107"/>
  <c r="D5" i="107"/>
  <c r="F3" i="107"/>
  <c r="E46" i="106"/>
  <c r="C46" i="10" s="1"/>
  <c r="D45" i="106"/>
  <c r="F45" i="106" s="1"/>
  <c r="G45" i="106" s="1"/>
  <c r="D44" i="106"/>
  <c r="F44" i="106" s="1"/>
  <c r="G44" i="106" s="1"/>
  <c r="D43" i="106"/>
  <c r="F43" i="106" s="1"/>
  <c r="G43" i="106" s="1"/>
  <c r="D42" i="106"/>
  <c r="F42" i="106" s="1"/>
  <c r="G42" i="106" s="1"/>
  <c r="D41" i="106"/>
  <c r="F41" i="106" s="1"/>
  <c r="G41" i="106" s="1"/>
  <c r="D40" i="106"/>
  <c r="F40" i="106" s="1"/>
  <c r="G40" i="106" s="1"/>
  <c r="D39" i="106"/>
  <c r="F39" i="106" s="1"/>
  <c r="G39" i="106" s="1"/>
  <c r="D38" i="106"/>
  <c r="F38" i="106" s="1"/>
  <c r="G38" i="106" s="1"/>
  <c r="D37" i="106"/>
  <c r="F37" i="106" s="1"/>
  <c r="G37" i="106" s="1"/>
  <c r="D36" i="106"/>
  <c r="F36" i="106" s="1"/>
  <c r="G36" i="106" s="1"/>
  <c r="D35" i="106"/>
  <c r="F35" i="106" s="1"/>
  <c r="G35" i="106" s="1"/>
  <c r="D34" i="106"/>
  <c r="F34" i="106" s="1"/>
  <c r="G34" i="106" s="1"/>
  <c r="D33" i="106"/>
  <c r="F33" i="106" s="1"/>
  <c r="G33" i="106" s="1"/>
  <c r="D32" i="106"/>
  <c r="F32" i="106" s="1"/>
  <c r="G32" i="106" s="1"/>
  <c r="D31" i="106"/>
  <c r="F31" i="106" s="1"/>
  <c r="G31" i="106" s="1"/>
  <c r="D30" i="106"/>
  <c r="F30" i="106" s="1"/>
  <c r="G30" i="106" s="1"/>
  <c r="D29" i="106"/>
  <c r="F29" i="106" s="1"/>
  <c r="G29" i="106" s="1"/>
  <c r="D28" i="106"/>
  <c r="F28" i="106" s="1"/>
  <c r="G28" i="106" s="1"/>
  <c r="D27" i="106"/>
  <c r="F27" i="106" s="1"/>
  <c r="G27" i="106" s="1"/>
  <c r="D26" i="106"/>
  <c r="F26" i="106" s="1"/>
  <c r="G26" i="106" s="1"/>
  <c r="D25" i="106"/>
  <c r="F25" i="106" s="1"/>
  <c r="G25" i="106" s="1"/>
  <c r="D24" i="106"/>
  <c r="F24" i="106" s="1"/>
  <c r="G24" i="106" s="1"/>
  <c r="D23" i="106"/>
  <c r="F23" i="106" s="1"/>
  <c r="G23" i="106" s="1"/>
  <c r="D22" i="106"/>
  <c r="F22" i="106" s="1"/>
  <c r="G22" i="106" s="1"/>
  <c r="D21" i="106"/>
  <c r="F21" i="106" s="1"/>
  <c r="G21" i="106" s="1"/>
  <c r="D20" i="106"/>
  <c r="F20" i="106" s="1"/>
  <c r="G20" i="106" s="1"/>
  <c r="D19" i="106"/>
  <c r="F19" i="106" s="1"/>
  <c r="G19" i="106" s="1"/>
  <c r="D18" i="106"/>
  <c r="F18" i="106" s="1"/>
  <c r="G18" i="106" s="1"/>
  <c r="D17" i="106"/>
  <c r="F17" i="106" s="1"/>
  <c r="G17" i="106" s="1"/>
  <c r="D16" i="106"/>
  <c r="F16" i="106" s="1"/>
  <c r="G16" i="106" s="1"/>
  <c r="D15" i="106"/>
  <c r="F15" i="106" s="1"/>
  <c r="G15" i="106" s="1"/>
  <c r="D14" i="106"/>
  <c r="F14" i="106" s="1"/>
  <c r="G14" i="106" s="1"/>
  <c r="D13" i="106"/>
  <c r="F13" i="106" s="1"/>
  <c r="G13" i="106" s="1"/>
  <c r="D12" i="106"/>
  <c r="F12" i="106" s="1"/>
  <c r="G12" i="106" s="1"/>
  <c r="D11" i="106"/>
  <c r="D6" i="106"/>
  <c r="D5" i="106"/>
  <c r="F3" i="106"/>
  <c r="E46" i="105"/>
  <c r="C45" i="10" s="1"/>
  <c r="D45" i="105"/>
  <c r="F45" i="105" s="1"/>
  <c r="G45" i="105" s="1"/>
  <c r="D44" i="105"/>
  <c r="F44" i="105" s="1"/>
  <c r="G44" i="105" s="1"/>
  <c r="D43" i="105"/>
  <c r="F43" i="105" s="1"/>
  <c r="G43" i="105" s="1"/>
  <c r="D42" i="105"/>
  <c r="F42" i="105" s="1"/>
  <c r="G42" i="105" s="1"/>
  <c r="D41" i="105"/>
  <c r="F41" i="105" s="1"/>
  <c r="G41" i="105" s="1"/>
  <c r="D40" i="105"/>
  <c r="F40" i="105" s="1"/>
  <c r="G40" i="105" s="1"/>
  <c r="D39" i="105"/>
  <c r="F39" i="105" s="1"/>
  <c r="G39" i="105" s="1"/>
  <c r="D38" i="105"/>
  <c r="F38" i="105" s="1"/>
  <c r="G38" i="105" s="1"/>
  <c r="D37" i="105"/>
  <c r="F37" i="105" s="1"/>
  <c r="G37" i="105" s="1"/>
  <c r="D36" i="105"/>
  <c r="F36" i="105" s="1"/>
  <c r="G36" i="105" s="1"/>
  <c r="D35" i="105"/>
  <c r="F35" i="105" s="1"/>
  <c r="G35" i="105" s="1"/>
  <c r="D34" i="105"/>
  <c r="F34" i="105" s="1"/>
  <c r="G34" i="105" s="1"/>
  <c r="D33" i="105"/>
  <c r="F33" i="105" s="1"/>
  <c r="G33" i="105" s="1"/>
  <c r="D32" i="105"/>
  <c r="F32" i="105" s="1"/>
  <c r="G32" i="105" s="1"/>
  <c r="D31" i="105"/>
  <c r="F31" i="105" s="1"/>
  <c r="G31" i="105" s="1"/>
  <c r="D30" i="105"/>
  <c r="F30" i="105" s="1"/>
  <c r="G30" i="105" s="1"/>
  <c r="D29" i="105"/>
  <c r="F29" i="105" s="1"/>
  <c r="G29" i="105" s="1"/>
  <c r="D28" i="105"/>
  <c r="F28" i="105" s="1"/>
  <c r="G28" i="105" s="1"/>
  <c r="D27" i="105"/>
  <c r="F27" i="105" s="1"/>
  <c r="G27" i="105" s="1"/>
  <c r="D26" i="105"/>
  <c r="F26" i="105" s="1"/>
  <c r="G26" i="105" s="1"/>
  <c r="D25" i="105"/>
  <c r="F25" i="105" s="1"/>
  <c r="G25" i="105" s="1"/>
  <c r="D24" i="105"/>
  <c r="F24" i="105" s="1"/>
  <c r="G24" i="105" s="1"/>
  <c r="D23" i="105"/>
  <c r="F23" i="105" s="1"/>
  <c r="G23" i="105" s="1"/>
  <c r="D22" i="105"/>
  <c r="F22" i="105" s="1"/>
  <c r="G22" i="105" s="1"/>
  <c r="D21" i="105"/>
  <c r="F21" i="105" s="1"/>
  <c r="G21" i="105" s="1"/>
  <c r="D20" i="105"/>
  <c r="F20" i="105" s="1"/>
  <c r="G20" i="105" s="1"/>
  <c r="D19" i="105"/>
  <c r="F19" i="105" s="1"/>
  <c r="G19" i="105" s="1"/>
  <c r="D18" i="105"/>
  <c r="F18" i="105" s="1"/>
  <c r="G18" i="105" s="1"/>
  <c r="D17" i="105"/>
  <c r="F17" i="105" s="1"/>
  <c r="G17" i="105" s="1"/>
  <c r="D16" i="105"/>
  <c r="F16" i="105" s="1"/>
  <c r="G16" i="105" s="1"/>
  <c r="D15" i="105"/>
  <c r="F15" i="105" s="1"/>
  <c r="G15" i="105" s="1"/>
  <c r="D14" i="105"/>
  <c r="F14" i="105" s="1"/>
  <c r="G14" i="105" s="1"/>
  <c r="D13" i="105"/>
  <c r="F13" i="105" s="1"/>
  <c r="G13" i="105" s="1"/>
  <c r="D12" i="105"/>
  <c r="F12" i="105" s="1"/>
  <c r="G12" i="105" s="1"/>
  <c r="D11" i="105"/>
  <c r="D6" i="105"/>
  <c r="D5" i="105"/>
  <c r="F3" i="105"/>
  <c r="E46" i="104"/>
  <c r="C44" i="10" s="1"/>
  <c r="D45" i="104"/>
  <c r="F45" i="104" s="1"/>
  <c r="G45" i="104" s="1"/>
  <c r="D44" i="104"/>
  <c r="F44" i="104" s="1"/>
  <c r="G44" i="104" s="1"/>
  <c r="D43" i="104"/>
  <c r="F43" i="104" s="1"/>
  <c r="G43" i="104" s="1"/>
  <c r="D42" i="104"/>
  <c r="F42" i="104" s="1"/>
  <c r="G42" i="104" s="1"/>
  <c r="D41" i="104"/>
  <c r="F41" i="104" s="1"/>
  <c r="G41" i="104" s="1"/>
  <c r="D40" i="104"/>
  <c r="F40" i="104" s="1"/>
  <c r="G40" i="104" s="1"/>
  <c r="D39" i="104"/>
  <c r="F39" i="104" s="1"/>
  <c r="G39" i="104" s="1"/>
  <c r="D38" i="104"/>
  <c r="F38" i="104" s="1"/>
  <c r="G38" i="104" s="1"/>
  <c r="D37" i="104"/>
  <c r="F37" i="104" s="1"/>
  <c r="G37" i="104" s="1"/>
  <c r="D36" i="104"/>
  <c r="F36" i="104" s="1"/>
  <c r="G36" i="104" s="1"/>
  <c r="D35" i="104"/>
  <c r="F35" i="104" s="1"/>
  <c r="G35" i="104" s="1"/>
  <c r="D34" i="104"/>
  <c r="F34" i="104" s="1"/>
  <c r="G34" i="104" s="1"/>
  <c r="D33" i="104"/>
  <c r="F33" i="104" s="1"/>
  <c r="G33" i="104" s="1"/>
  <c r="D32" i="104"/>
  <c r="F32" i="104" s="1"/>
  <c r="G32" i="104" s="1"/>
  <c r="D31" i="104"/>
  <c r="F31" i="104" s="1"/>
  <c r="G31" i="104" s="1"/>
  <c r="D30" i="104"/>
  <c r="F30" i="104" s="1"/>
  <c r="G30" i="104" s="1"/>
  <c r="D29" i="104"/>
  <c r="F29" i="104" s="1"/>
  <c r="G29" i="104" s="1"/>
  <c r="D28" i="104"/>
  <c r="F28" i="104" s="1"/>
  <c r="G28" i="104" s="1"/>
  <c r="D27" i="104"/>
  <c r="F27" i="104" s="1"/>
  <c r="G27" i="104" s="1"/>
  <c r="D26" i="104"/>
  <c r="F26" i="104" s="1"/>
  <c r="G26" i="104" s="1"/>
  <c r="D25" i="104"/>
  <c r="F25" i="104" s="1"/>
  <c r="G25" i="104" s="1"/>
  <c r="D24" i="104"/>
  <c r="F24" i="104" s="1"/>
  <c r="G24" i="104" s="1"/>
  <c r="D23" i="104"/>
  <c r="F23" i="104" s="1"/>
  <c r="G23" i="104" s="1"/>
  <c r="D22" i="104"/>
  <c r="F22" i="104" s="1"/>
  <c r="G22" i="104" s="1"/>
  <c r="D21" i="104"/>
  <c r="F21" i="104" s="1"/>
  <c r="G21" i="104" s="1"/>
  <c r="D20" i="104"/>
  <c r="F20" i="104" s="1"/>
  <c r="G20" i="104" s="1"/>
  <c r="D19" i="104"/>
  <c r="F19" i="104" s="1"/>
  <c r="G19" i="104" s="1"/>
  <c r="D18" i="104"/>
  <c r="F18" i="104" s="1"/>
  <c r="G18" i="104" s="1"/>
  <c r="D17" i="104"/>
  <c r="F17" i="104" s="1"/>
  <c r="G17" i="104" s="1"/>
  <c r="D16" i="104"/>
  <c r="F16" i="104" s="1"/>
  <c r="G16" i="104" s="1"/>
  <c r="D15" i="104"/>
  <c r="F15" i="104" s="1"/>
  <c r="G15" i="104" s="1"/>
  <c r="D14" i="104"/>
  <c r="F14" i="104" s="1"/>
  <c r="G14" i="104" s="1"/>
  <c r="D13" i="104"/>
  <c r="F13" i="104" s="1"/>
  <c r="G13" i="104" s="1"/>
  <c r="D12" i="104"/>
  <c r="F12" i="104" s="1"/>
  <c r="G12" i="104" s="1"/>
  <c r="D11" i="104"/>
  <c r="D6" i="104"/>
  <c r="D5" i="104"/>
  <c r="F3" i="104"/>
  <c r="E46" i="103"/>
  <c r="C43" i="10" s="1"/>
  <c r="D45" i="103"/>
  <c r="F45" i="103" s="1"/>
  <c r="G45" i="103" s="1"/>
  <c r="D44" i="103"/>
  <c r="F44" i="103" s="1"/>
  <c r="G44" i="103" s="1"/>
  <c r="D43" i="103"/>
  <c r="F43" i="103" s="1"/>
  <c r="G43" i="103" s="1"/>
  <c r="D42" i="103"/>
  <c r="F42" i="103" s="1"/>
  <c r="G42" i="103" s="1"/>
  <c r="D41" i="103"/>
  <c r="F41" i="103" s="1"/>
  <c r="G41" i="103" s="1"/>
  <c r="D40" i="103"/>
  <c r="F40" i="103" s="1"/>
  <c r="G40" i="103" s="1"/>
  <c r="D39" i="103"/>
  <c r="F39" i="103" s="1"/>
  <c r="G39" i="103" s="1"/>
  <c r="D38" i="103"/>
  <c r="F38" i="103" s="1"/>
  <c r="G38" i="103" s="1"/>
  <c r="D37" i="103"/>
  <c r="F37" i="103" s="1"/>
  <c r="G37" i="103" s="1"/>
  <c r="D36" i="103"/>
  <c r="F36" i="103" s="1"/>
  <c r="G36" i="103" s="1"/>
  <c r="D35" i="103"/>
  <c r="F35" i="103" s="1"/>
  <c r="G35" i="103" s="1"/>
  <c r="D34" i="103"/>
  <c r="F34" i="103" s="1"/>
  <c r="G34" i="103" s="1"/>
  <c r="D33" i="103"/>
  <c r="F33" i="103" s="1"/>
  <c r="G33" i="103" s="1"/>
  <c r="D32" i="103"/>
  <c r="F32" i="103" s="1"/>
  <c r="G32" i="103" s="1"/>
  <c r="D31" i="103"/>
  <c r="F31" i="103" s="1"/>
  <c r="G31" i="103" s="1"/>
  <c r="D30" i="103"/>
  <c r="F30" i="103" s="1"/>
  <c r="G30" i="103" s="1"/>
  <c r="D29" i="103"/>
  <c r="F29" i="103" s="1"/>
  <c r="G29" i="103" s="1"/>
  <c r="D28" i="103"/>
  <c r="F28" i="103" s="1"/>
  <c r="G28" i="103" s="1"/>
  <c r="D27" i="103"/>
  <c r="F27" i="103" s="1"/>
  <c r="G27" i="103" s="1"/>
  <c r="D26" i="103"/>
  <c r="F26" i="103" s="1"/>
  <c r="G26" i="103" s="1"/>
  <c r="D25" i="103"/>
  <c r="F25" i="103" s="1"/>
  <c r="G25" i="103" s="1"/>
  <c r="D24" i="103"/>
  <c r="F24" i="103" s="1"/>
  <c r="G24" i="103" s="1"/>
  <c r="D23" i="103"/>
  <c r="F23" i="103" s="1"/>
  <c r="G23" i="103" s="1"/>
  <c r="D22" i="103"/>
  <c r="F22" i="103" s="1"/>
  <c r="G22" i="103" s="1"/>
  <c r="D21" i="103"/>
  <c r="F21" i="103" s="1"/>
  <c r="G21" i="103" s="1"/>
  <c r="D20" i="103"/>
  <c r="F20" i="103" s="1"/>
  <c r="G20" i="103" s="1"/>
  <c r="D19" i="103"/>
  <c r="F19" i="103" s="1"/>
  <c r="G19" i="103" s="1"/>
  <c r="D18" i="103"/>
  <c r="F18" i="103" s="1"/>
  <c r="G18" i="103" s="1"/>
  <c r="D17" i="103"/>
  <c r="F17" i="103" s="1"/>
  <c r="G17" i="103" s="1"/>
  <c r="D16" i="103"/>
  <c r="F16" i="103" s="1"/>
  <c r="G16" i="103" s="1"/>
  <c r="D15" i="103"/>
  <c r="F15" i="103" s="1"/>
  <c r="G15" i="103" s="1"/>
  <c r="D14" i="103"/>
  <c r="F14" i="103" s="1"/>
  <c r="G14" i="103" s="1"/>
  <c r="D13" i="103"/>
  <c r="F13" i="103" s="1"/>
  <c r="G13" i="103" s="1"/>
  <c r="D12" i="103"/>
  <c r="F12" i="103" s="1"/>
  <c r="G12" i="103" s="1"/>
  <c r="D11" i="103"/>
  <c r="D6" i="103"/>
  <c r="D5" i="103"/>
  <c r="F3" i="103"/>
  <c r="E46" i="102"/>
  <c r="C42" i="10" s="1"/>
  <c r="A45" i="102"/>
  <c r="A44" i="102"/>
  <c r="A43" i="102"/>
  <c r="A42" i="102"/>
  <c r="A41" i="102"/>
  <c r="A40" i="102"/>
  <c r="A39" i="102"/>
  <c r="A38" i="102"/>
  <c r="A37" i="102"/>
  <c r="A36" i="102"/>
  <c r="A35" i="102"/>
  <c r="A34" i="102"/>
  <c r="A33" i="102"/>
  <c r="A32" i="102"/>
  <c r="A31" i="102"/>
  <c r="A30" i="102"/>
  <c r="A29" i="102"/>
  <c r="A28" i="102"/>
  <c r="A27" i="102"/>
  <c r="A26" i="102"/>
  <c r="A25" i="102"/>
  <c r="A24" i="102"/>
  <c r="A23" i="102"/>
  <c r="A22" i="102"/>
  <c r="A21" i="102"/>
  <c r="A20" i="102"/>
  <c r="A19" i="102"/>
  <c r="A18" i="102"/>
  <c r="A17" i="102"/>
  <c r="A16" i="102"/>
  <c r="A15" i="102"/>
  <c r="A14" i="102"/>
  <c r="A13" i="102"/>
  <c r="A12" i="102"/>
  <c r="A11" i="102"/>
  <c r="D6" i="102"/>
  <c r="D5" i="102"/>
  <c r="F3" i="102"/>
  <c r="E46" i="101"/>
  <c r="C41" i="10" s="1"/>
  <c r="D45" i="101"/>
  <c r="D44" i="101"/>
  <c r="D43" i="101"/>
  <c r="D42" i="101"/>
  <c r="D41" i="101"/>
  <c r="D40" i="101"/>
  <c r="D39" i="101"/>
  <c r="D38" i="101"/>
  <c r="D37" i="101"/>
  <c r="D36" i="101"/>
  <c r="D35" i="101"/>
  <c r="D34" i="101"/>
  <c r="D33" i="101"/>
  <c r="D32" i="101"/>
  <c r="D31" i="101"/>
  <c r="D30" i="101"/>
  <c r="D29" i="101"/>
  <c r="D28" i="101"/>
  <c r="D27" i="101"/>
  <c r="D26" i="101"/>
  <c r="D25" i="101"/>
  <c r="D24" i="101"/>
  <c r="D23" i="101"/>
  <c r="D22" i="101"/>
  <c r="D21" i="101"/>
  <c r="D20" i="101"/>
  <c r="D19" i="101"/>
  <c r="D18" i="101"/>
  <c r="D17" i="101"/>
  <c r="D16" i="101"/>
  <c r="D15" i="101"/>
  <c r="D14" i="101"/>
  <c r="D13" i="101"/>
  <c r="D12" i="101"/>
  <c r="D11" i="101"/>
  <c r="D6" i="101"/>
  <c r="D5" i="101"/>
  <c r="F3" i="101"/>
  <c r="D45" i="11"/>
  <c r="D44" i="11"/>
  <c r="D43" i="11"/>
  <c r="D42" i="11"/>
  <c r="B42" i="1" s="1"/>
  <c r="D42" i="1" s="1"/>
  <c r="F42" i="1" s="1"/>
  <c r="D41" i="11"/>
  <c r="D40" i="11"/>
  <c r="D39" i="11"/>
  <c r="D38" i="11"/>
  <c r="D37" i="11"/>
  <c r="D36" i="11"/>
  <c r="D35" i="11"/>
  <c r="D34" i="11"/>
  <c r="B34" i="1" s="1"/>
  <c r="D34" i="1" s="1"/>
  <c r="F34" i="1" s="1"/>
  <c r="D33" i="11"/>
  <c r="D32" i="11"/>
  <c r="D31" i="11"/>
  <c r="D30" i="11"/>
  <c r="D29" i="11"/>
  <c r="D28" i="11"/>
  <c r="D27" i="11"/>
  <c r="D26" i="11"/>
  <c r="B26" i="1" s="1"/>
  <c r="D26" i="1" s="1"/>
  <c r="F26" i="1" s="1"/>
  <c r="D25" i="11"/>
  <c r="D24" i="11"/>
  <c r="D23" i="11"/>
  <c r="D22" i="11"/>
  <c r="D21" i="11"/>
  <c r="D20" i="11"/>
  <c r="D19" i="11"/>
  <c r="D18" i="11"/>
  <c r="B18" i="1" s="1"/>
  <c r="D18" i="1" s="1"/>
  <c r="F18" i="1" s="1"/>
  <c r="D17" i="11"/>
  <c r="D16" i="11"/>
  <c r="D15" i="11"/>
  <c r="D14" i="11"/>
  <c r="D13" i="11"/>
  <c r="D12" i="11"/>
  <c r="D11" i="11"/>
  <c r="F11" i="11" s="1"/>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45" i="7"/>
  <c r="D44" i="7"/>
  <c r="D43" i="7"/>
  <c r="D42" i="7"/>
  <c r="D41" i="7"/>
  <c r="D40" i="7"/>
  <c r="D39" i="7"/>
  <c r="D38" i="7"/>
  <c r="D37" i="7"/>
  <c r="D36" i="7"/>
  <c r="D35" i="7"/>
  <c r="D34" i="7"/>
  <c r="D33" i="7"/>
  <c r="D32" i="7"/>
  <c r="D31" i="7"/>
  <c r="D30" i="7"/>
  <c r="D29" i="7"/>
  <c r="D28" i="7"/>
  <c r="D27" i="7"/>
  <c r="D26" i="7"/>
  <c r="D25" i="7"/>
  <c r="D24" i="7"/>
  <c r="D23" i="7"/>
  <c r="D22" i="7"/>
  <c r="D21" i="7"/>
  <c r="D20" i="7"/>
  <c r="D19" i="7"/>
  <c r="D18" i="7"/>
  <c r="D17" i="7"/>
  <c r="D16" i="7"/>
  <c r="D15" i="7"/>
  <c r="D14" i="7"/>
  <c r="D13" i="7"/>
  <c r="D12" i="7"/>
  <c r="D11" i="7"/>
  <c r="H48" i="100"/>
  <c r="H49" i="100" s="1"/>
  <c r="G48" i="100"/>
  <c r="G49" i="100" s="1"/>
  <c r="F48" i="100"/>
  <c r="F49" i="100" s="1"/>
  <c r="E48" i="100"/>
  <c r="E49" i="100" s="1"/>
  <c r="D48" i="100"/>
  <c r="D49" i="100" s="1"/>
  <c r="C48" i="100"/>
  <c r="C49" i="100" s="1"/>
  <c r="H35" i="100"/>
  <c r="G35" i="100"/>
  <c r="F35" i="100"/>
  <c r="E35" i="100"/>
  <c r="D35" i="100"/>
  <c r="C35" i="100"/>
  <c r="B35" i="100"/>
  <c r="H28" i="100"/>
  <c r="G28" i="100"/>
  <c r="F28" i="100"/>
  <c r="E28" i="100"/>
  <c r="D28" i="100"/>
  <c r="C28" i="100"/>
  <c r="H15" i="100"/>
  <c r="G15" i="100"/>
  <c r="F15" i="100"/>
  <c r="E15" i="100"/>
  <c r="D15" i="100"/>
  <c r="C15" i="100"/>
  <c r="B15" i="100"/>
  <c r="F45" i="11"/>
  <c r="F44" i="1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12" i="7"/>
  <c r="F13" i="7"/>
  <c r="F14" i="7"/>
  <c r="F15" i="7"/>
  <c r="F11" i="7"/>
  <c r="B45" i="1"/>
  <c r="D45" i="1" s="1"/>
  <c r="F45" i="1" s="1"/>
  <c r="A45" i="1"/>
  <c r="B44" i="1"/>
  <c r="D44" i="1" s="1"/>
  <c r="F44" i="1" s="1"/>
  <c r="A44" i="1"/>
  <c r="B43" i="1"/>
  <c r="D43" i="1" s="1"/>
  <c r="F43" i="1" s="1"/>
  <c r="A43" i="1"/>
  <c r="A42" i="1"/>
  <c r="B41" i="1"/>
  <c r="D41" i="1" s="1"/>
  <c r="F41" i="1" s="1"/>
  <c r="A41" i="1"/>
  <c r="B40" i="1"/>
  <c r="D40" i="1" s="1"/>
  <c r="F40" i="1" s="1"/>
  <c r="A40" i="1"/>
  <c r="B39" i="1"/>
  <c r="D39" i="1" s="1"/>
  <c r="F39" i="1" s="1"/>
  <c r="A39" i="1"/>
  <c r="B38" i="1"/>
  <c r="D38" i="1" s="1"/>
  <c r="F38" i="1" s="1"/>
  <c r="A38" i="1"/>
  <c r="B37" i="1"/>
  <c r="D37" i="1" s="1"/>
  <c r="F37" i="1" s="1"/>
  <c r="A37" i="1"/>
  <c r="B36" i="1"/>
  <c r="D36" i="1" s="1"/>
  <c r="F36" i="1" s="1"/>
  <c r="A36" i="1"/>
  <c r="B35" i="1"/>
  <c r="D35" i="1" s="1"/>
  <c r="F35" i="1" s="1"/>
  <c r="A35" i="1"/>
  <c r="A34" i="1"/>
  <c r="B33" i="1"/>
  <c r="D33" i="1" s="1"/>
  <c r="F33" i="1" s="1"/>
  <c r="A33" i="1"/>
  <c r="B32" i="1"/>
  <c r="D32" i="1" s="1"/>
  <c r="F32" i="1" s="1"/>
  <c r="A32" i="1"/>
  <c r="B31" i="1"/>
  <c r="D31" i="1" s="1"/>
  <c r="F31" i="1" s="1"/>
  <c r="A31" i="1"/>
  <c r="B30" i="1"/>
  <c r="D30" i="1" s="1"/>
  <c r="F30" i="1" s="1"/>
  <c r="A30" i="1"/>
  <c r="B29" i="1"/>
  <c r="D29" i="1" s="1"/>
  <c r="F29" i="1" s="1"/>
  <c r="A29" i="1"/>
  <c r="B28" i="1"/>
  <c r="D28" i="1" s="1"/>
  <c r="F28" i="1" s="1"/>
  <c r="A28" i="1"/>
  <c r="B27" i="1"/>
  <c r="D27" i="1" s="1"/>
  <c r="F27" i="1" s="1"/>
  <c r="A27" i="1"/>
  <c r="A26" i="1"/>
  <c r="B25" i="1"/>
  <c r="D25" i="1" s="1"/>
  <c r="F25" i="1" s="1"/>
  <c r="A25" i="1"/>
  <c r="B24" i="1"/>
  <c r="D24" i="1" s="1"/>
  <c r="F24" i="1" s="1"/>
  <c r="A24" i="1"/>
  <c r="B23" i="1"/>
  <c r="D23" i="1" s="1"/>
  <c r="F23" i="1" s="1"/>
  <c r="A23" i="1"/>
  <c r="B22" i="1"/>
  <c r="D22" i="1" s="1"/>
  <c r="F22" i="1" s="1"/>
  <c r="A22" i="1"/>
  <c r="B21" i="1"/>
  <c r="D21" i="1" s="1"/>
  <c r="F21" i="1" s="1"/>
  <c r="A21" i="1"/>
  <c r="B20" i="1"/>
  <c r="D20" i="1" s="1"/>
  <c r="F20" i="1" s="1"/>
  <c r="A20" i="1"/>
  <c r="B19" i="1"/>
  <c r="D19" i="1" s="1"/>
  <c r="F19" i="1" s="1"/>
  <c r="A19" i="1"/>
  <c r="A18" i="1"/>
  <c r="B17" i="1"/>
  <c r="D17" i="1" s="1"/>
  <c r="F17" i="1" s="1"/>
  <c r="A17" i="1"/>
  <c r="B16" i="1"/>
  <c r="D16" i="1" s="1"/>
  <c r="F16" i="1" s="1"/>
  <c r="A16" i="1"/>
  <c r="B15" i="1"/>
  <c r="D15" i="1" s="1"/>
  <c r="F15" i="1" s="1"/>
  <c r="A15" i="1"/>
  <c r="B14" i="1"/>
  <c r="D14" i="1" s="1"/>
  <c r="F14" i="1" s="1"/>
  <c r="A14" i="1"/>
  <c r="B13" i="1"/>
  <c r="D13" i="1" s="1"/>
  <c r="F13" i="1" s="1"/>
  <c r="A13" i="1"/>
  <c r="B12" i="1"/>
  <c r="D12" i="1" s="1"/>
  <c r="F12" i="1" s="1"/>
  <c r="A12" i="1"/>
  <c r="J26" i="10"/>
  <c r="I35" i="100" l="1"/>
  <c r="I33" i="10"/>
  <c r="B11" i="186"/>
  <c r="D11" i="186" s="1"/>
  <c r="D46" i="185"/>
  <c r="F11" i="185"/>
  <c r="B12" i="186"/>
  <c r="D12" i="186" s="1"/>
  <c r="F12" i="186" s="1"/>
  <c r="G12" i="186" s="1"/>
  <c r="F12" i="185"/>
  <c r="G12" i="185" s="1"/>
  <c r="B13" i="186"/>
  <c r="D13" i="186" s="1"/>
  <c r="F13" i="186" s="1"/>
  <c r="G13" i="186" s="1"/>
  <c r="F13" i="185"/>
  <c r="G13" i="185" s="1"/>
  <c r="B14" i="186"/>
  <c r="D14" i="186" s="1"/>
  <c r="F14" i="186" s="1"/>
  <c r="G14" i="186" s="1"/>
  <c r="F14" i="185"/>
  <c r="G14" i="185" s="1"/>
  <c r="B15" i="186"/>
  <c r="D15" i="186" s="1"/>
  <c r="F15" i="186" s="1"/>
  <c r="G15" i="186" s="1"/>
  <c r="F15" i="185"/>
  <c r="G15" i="185" s="1"/>
  <c r="B16" i="186"/>
  <c r="D16" i="186" s="1"/>
  <c r="F16" i="186" s="1"/>
  <c r="G16" i="186" s="1"/>
  <c r="F16" i="185"/>
  <c r="G16" i="185" s="1"/>
  <c r="B17" i="186"/>
  <c r="D17" i="186" s="1"/>
  <c r="F17" i="186" s="1"/>
  <c r="G17" i="186" s="1"/>
  <c r="F17" i="185"/>
  <c r="G17" i="185" s="1"/>
  <c r="B18" i="186"/>
  <c r="D18" i="186" s="1"/>
  <c r="F18" i="186" s="1"/>
  <c r="G18" i="186" s="1"/>
  <c r="F18" i="185"/>
  <c r="G18" i="185" s="1"/>
  <c r="B19" i="186"/>
  <c r="D19" i="186" s="1"/>
  <c r="F19" i="186" s="1"/>
  <c r="G19" i="186" s="1"/>
  <c r="F19" i="185"/>
  <c r="G19" i="185" s="1"/>
  <c r="B20" i="186"/>
  <c r="D20" i="186" s="1"/>
  <c r="F20" i="186" s="1"/>
  <c r="G20" i="186" s="1"/>
  <c r="F20" i="185"/>
  <c r="G20" i="185" s="1"/>
  <c r="B21" i="186"/>
  <c r="D21" i="186" s="1"/>
  <c r="F21" i="186" s="1"/>
  <c r="G21" i="186" s="1"/>
  <c r="F21" i="185"/>
  <c r="G21" i="185" s="1"/>
  <c r="B22" i="186"/>
  <c r="D22" i="186" s="1"/>
  <c r="F22" i="186" s="1"/>
  <c r="G22" i="186" s="1"/>
  <c r="F22" i="185"/>
  <c r="G22" i="185" s="1"/>
  <c r="B23" i="186"/>
  <c r="D23" i="186" s="1"/>
  <c r="F23" i="186" s="1"/>
  <c r="G23" i="186" s="1"/>
  <c r="F23" i="185"/>
  <c r="G23" i="185" s="1"/>
  <c r="B24" i="186"/>
  <c r="D24" i="186" s="1"/>
  <c r="F24" i="186" s="1"/>
  <c r="G24" i="186" s="1"/>
  <c r="F24" i="185"/>
  <c r="G24" i="185" s="1"/>
  <c r="B25" i="186"/>
  <c r="D25" i="186" s="1"/>
  <c r="F25" i="186" s="1"/>
  <c r="G25" i="186" s="1"/>
  <c r="F25" i="185"/>
  <c r="G25" i="185" s="1"/>
  <c r="B26" i="186"/>
  <c r="D26" i="186" s="1"/>
  <c r="F26" i="186" s="1"/>
  <c r="G26" i="186" s="1"/>
  <c r="F26" i="185"/>
  <c r="G26" i="185" s="1"/>
  <c r="B27" i="186"/>
  <c r="D27" i="186" s="1"/>
  <c r="F27" i="186" s="1"/>
  <c r="G27" i="186" s="1"/>
  <c r="F27" i="185"/>
  <c r="G27" i="185" s="1"/>
  <c r="B28" i="186"/>
  <c r="D28" i="186" s="1"/>
  <c r="F28" i="186" s="1"/>
  <c r="G28" i="186" s="1"/>
  <c r="F28" i="185"/>
  <c r="G28" i="185" s="1"/>
  <c r="B29" i="186"/>
  <c r="D29" i="186" s="1"/>
  <c r="F29" i="186" s="1"/>
  <c r="G29" i="186" s="1"/>
  <c r="F29" i="185"/>
  <c r="G29" i="185" s="1"/>
  <c r="B30" i="186"/>
  <c r="D30" i="186" s="1"/>
  <c r="F30" i="186" s="1"/>
  <c r="G30" i="186" s="1"/>
  <c r="F30" i="185"/>
  <c r="G30" i="185" s="1"/>
  <c r="B31" i="186"/>
  <c r="D31" i="186" s="1"/>
  <c r="F31" i="186" s="1"/>
  <c r="G31" i="186" s="1"/>
  <c r="F31" i="185"/>
  <c r="G31" i="185" s="1"/>
  <c r="B32" i="186"/>
  <c r="D32" i="186" s="1"/>
  <c r="F32" i="186" s="1"/>
  <c r="G32" i="186" s="1"/>
  <c r="F32" i="185"/>
  <c r="G32" i="185" s="1"/>
  <c r="B33" i="186"/>
  <c r="D33" i="186" s="1"/>
  <c r="F33" i="186" s="1"/>
  <c r="G33" i="186" s="1"/>
  <c r="F33" i="185"/>
  <c r="G33" i="185" s="1"/>
  <c r="B34" i="186"/>
  <c r="D34" i="186" s="1"/>
  <c r="F34" i="186" s="1"/>
  <c r="G34" i="186" s="1"/>
  <c r="F34" i="185"/>
  <c r="G34" i="185" s="1"/>
  <c r="B35" i="186"/>
  <c r="D35" i="186" s="1"/>
  <c r="F35" i="186" s="1"/>
  <c r="G35" i="186" s="1"/>
  <c r="F35" i="185"/>
  <c r="G35" i="185" s="1"/>
  <c r="B36" i="186"/>
  <c r="D36" i="186" s="1"/>
  <c r="F36" i="186" s="1"/>
  <c r="G36" i="186" s="1"/>
  <c r="F36" i="185"/>
  <c r="G36" i="185" s="1"/>
  <c r="B37" i="186"/>
  <c r="D37" i="186" s="1"/>
  <c r="F37" i="186" s="1"/>
  <c r="G37" i="186" s="1"/>
  <c r="F37" i="185"/>
  <c r="G37" i="185" s="1"/>
  <c r="B38" i="186"/>
  <c r="D38" i="186" s="1"/>
  <c r="F38" i="186" s="1"/>
  <c r="G38" i="186" s="1"/>
  <c r="F38" i="185"/>
  <c r="G38" i="185" s="1"/>
  <c r="B39" i="186"/>
  <c r="D39" i="186" s="1"/>
  <c r="F39" i="186" s="1"/>
  <c r="G39" i="186" s="1"/>
  <c r="F39" i="185"/>
  <c r="G39" i="185" s="1"/>
  <c r="B40" i="186"/>
  <c r="D40" i="186" s="1"/>
  <c r="F40" i="186" s="1"/>
  <c r="G40" i="186" s="1"/>
  <c r="F40" i="185"/>
  <c r="G40" i="185" s="1"/>
  <c r="B41" i="186"/>
  <c r="D41" i="186" s="1"/>
  <c r="F41" i="186" s="1"/>
  <c r="G41" i="186" s="1"/>
  <c r="F41" i="185"/>
  <c r="G41" i="185" s="1"/>
  <c r="B42" i="186"/>
  <c r="D42" i="186" s="1"/>
  <c r="F42" i="186" s="1"/>
  <c r="G42" i="186" s="1"/>
  <c r="F42" i="185"/>
  <c r="G42" i="185" s="1"/>
  <c r="B43" i="186"/>
  <c r="D43" i="186" s="1"/>
  <c r="F43" i="186" s="1"/>
  <c r="G43" i="186" s="1"/>
  <c r="F43" i="185"/>
  <c r="G43" i="185" s="1"/>
  <c r="B44" i="186"/>
  <c r="D44" i="186" s="1"/>
  <c r="F44" i="186" s="1"/>
  <c r="G44" i="186" s="1"/>
  <c r="F44" i="185"/>
  <c r="G44" i="185" s="1"/>
  <c r="B45" i="186"/>
  <c r="D45" i="186" s="1"/>
  <c r="F45" i="186" s="1"/>
  <c r="G45" i="186" s="1"/>
  <c r="F45" i="185"/>
  <c r="G45" i="185" s="1"/>
  <c r="D46" i="187"/>
  <c r="F11" i="187"/>
  <c r="D46" i="188"/>
  <c r="F11" i="188"/>
  <c r="D46" i="189"/>
  <c r="F11" i="189"/>
  <c r="D46" i="190"/>
  <c r="F11" i="190"/>
  <c r="D46" i="191"/>
  <c r="F11" i="191"/>
  <c r="B11" i="179"/>
  <c r="D11" i="179" s="1"/>
  <c r="D46" i="178"/>
  <c r="F11" i="178"/>
  <c r="B12" i="179"/>
  <c r="D12" i="179" s="1"/>
  <c r="F12" i="179" s="1"/>
  <c r="G12" i="179" s="1"/>
  <c r="F12" i="178"/>
  <c r="G12" i="178" s="1"/>
  <c r="B13" i="179"/>
  <c r="D13" i="179" s="1"/>
  <c r="F13" i="179" s="1"/>
  <c r="G13" i="179" s="1"/>
  <c r="F13" i="178"/>
  <c r="G13" i="178" s="1"/>
  <c r="B14" i="179"/>
  <c r="D14" i="179" s="1"/>
  <c r="F14" i="179" s="1"/>
  <c r="G14" i="179" s="1"/>
  <c r="F14" i="178"/>
  <c r="G14" i="178" s="1"/>
  <c r="B15" i="179"/>
  <c r="D15" i="179" s="1"/>
  <c r="F15" i="179" s="1"/>
  <c r="G15" i="179" s="1"/>
  <c r="F15" i="178"/>
  <c r="G15" i="178" s="1"/>
  <c r="B16" i="179"/>
  <c r="D16" i="179" s="1"/>
  <c r="F16" i="179" s="1"/>
  <c r="G16" i="179" s="1"/>
  <c r="F16" i="178"/>
  <c r="G16" i="178" s="1"/>
  <c r="B17" i="179"/>
  <c r="D17" i="179" s="1"/>
  <c r="F17" i="179" s="1"/>
  <c r="G17" i="179" s="1"/>
  <c r="F17" i="178"/>
  <c r="G17" i="178" s="1"/>
  <c r="B18" i="179"/>
  <c r="D18" i="179" s="1"/>
  <c r="F18" i="179" s="1"/>
  <c r="G18" i="179" s="1"/>
  <c r="F18" i="178"/>
  <c r="G18" i="178" s="1"/>
  <c r="B19" i="179"/>
  <c r="D19" i="179" s="1"/>
  <c r="F19" i="179" s="1"/>
  <c r="G19" i="179" s="1"/>
  <c r="F19" i="178"/>
  <c r="G19" i="178" s="1"/>
  <c r="B20" i="179"/>
  <c r="D20" i="179" s="1"/>
  <c r="F20" i="179" s="1"/>
  <c r="G20" i="179" s="1"/>
  <c r="F20" i="178"/>
  <c r="G20" i="178" s="1"/>
  <c r="B21" i="179"/>
  <c r="D21" i="179" s="1"/>
  <c r="F21" i="179" s="1"/>
  <c r="G21" i="179" s="1"/>
  <c r="F21" i="178"/>
  <c r="G21" i="178" s="1"/>
  <c r="B22" i="179"/>
  <c r="D22" i="179" s="1"/>
  <c r="F22" i="179" s="1"/>
  <c r="G22" i="179" s="1"/>
  <c r="F22" i="178"/>
  <c r="G22" i="178" s="1"/>
  <c r="B23" i="179"/>
  <c r="D23" i="179" s="1"/>
  <c r="F23" i="179" s="1"/>
  <c r="G23" i="179" s="1"/>
  <c r="F23" i="178"/>
  <c r="G23" i="178" s="1"/>
  <c r="B24" i="179"/>
  <c r="D24" i="179" s="1"/>
  <c r="F24" i="179" s="1"/>
  <c r="G24" i="179" s="1"/>
  <c r="F24" i="178"/>
  <c r="G24" i="178" s="1"/>
  <c r="B25" i="179"/>
  <c r="D25" i="179" s="1"/>
  <c r="F25" i="179" s="1"/>
  <c r="G25" i="179" s="1"/>
  <c r="F25" i="178"/>
  <c r="G25" i="178" s="1"/>
  <c r="B26" i="179"/>
  <c r="D26" i="179" s="1"/>
  <c r="F26" i="179" s="1"/>
  <c r="G26" i="179" s="1"/>
  <c r="F26" i="178"/>
  <c r="G26" i="178" s="1"/>
  <c r="B27" i="179"/>
  <c r="D27" i="179" s="1"/>
  <c r="F27" i="179" s="1"/>
  <c r="G27" i="179" s="1"/>
  <c r="F27" i="178"/>
  <c r="G27" i="178" s="1"/>
  <c r="B28" i="179"/>
  <c r="D28" i="179" s="1"/>
  <c r="F28" i="179" s="1"/>
  <c r="G28" i="179" s="1"/>
  <c r="F28" i="178"/>
  <c r="G28" i="178" s="1"/>
  <c r="B29" i="179"/>
  <c r="D29" i="179" s="1"/>
  <c r="F29" i="179" s="1"/>
  <c r="G29" i="179" s="1"/>
  <c r="F29" i="178"/>
  <c r="G29" i="178" s="1"/>
  <c r="B30" i="179"/>
  <c r="D30" i="179" s="1"/>
  <c r="F30" i="179" s="1"/>
  <c r="G30" i="179" s="1"/>
  <c r="F30" i="178"/>
  <c r="G30" i="178" s="1"/>
  <c r="B31" i="179"/>
  <c r="D31" i="179" s="1"/>
  <c r="F31" i="179" s="1"/>
  <c r="G31" i="179" s="1"/>
  <c r="F31" i="178"/>
  <c r="G31" i="178" s="1"/>
  <c r="B32" i="179"/>
  <c r="D32" i="179" s="1"/>
  <c r="F32" i="179" s="1"/>
  <c r="G32" i="179" s="1"/>
  <c r="F32" i="178"/>
  <c r="G32" i="178" s="1"/>
  <c r="B33" i="179"/>
  <c r="D33" i="179" s="1"/>
  <c r="F33" i="179" s="1"/>
  <c r="G33" i="179" s="1"/>
  <c r="F33" i="178"/>
  <c r="G33" i="178" s="1"/>
  <c r="B34" i="179"/>
  <c r="D34" i="179" s="1"/>
  <c r="F34" i="179" s="1"/>
  <c r="G34" i="179" s="1"/>
  <c r="F34" i="178"/>
  <c r="G34" i="178" s="1"/>
  <c r="B35" i="179"/>
  <c r="D35" i="179" s="1"/>
  <c r="F35" i="179" s="1"/>
  <c r="G35" i="179" s="1"/>
  <c r="F35" i="178"/>
  <c r="G35" i="178" s="1"/>
  <c r="B36" i="179"/>
  <c r="D36" i="179" s="1"/>
  <c r="F36" i="179" s="1"/>
  <c r="G36" i="179" s="1"/>
  <c r="F36" i="178"/>
  <c r="G36" i="178" s="1"/>
  <c r="B37" i="179"/>
  <c r="D37" i="179" s="1"/>
  <c r="F37" i="179" s="1"/>
  <c r="G37" i="179" s="1"/>
  <c r="F37" i="178"/>
  <c r="G37" i="178" s="1"/>
  <c r="B38" i="179"/>
  <c r="D38" i="179" s="1"/>
  <c r="F38" i="179" s="1"/>
  <c r="G38" i="179" s="1"/>
  <c r="F38" i="178"/>
  <c r="G38" i="178" s="1"/>
  <c r="B39" i="179"/>
  <c r="D39" i="179" s="1"/>
  <c r="F39" i="179" s="1"/>
  <c r="G39" i="179" s="1"/>
  <c r="F39" i="178"/>
  <c r="G39" i="178" s="1"/>
  <c r="B40" i="179"/>
  <c r="D40" i="179" s="1"/>
  <c r="F40" i="179" s="1"/>
  <c r="G40" i="179" s="1"/>
  <c r="F40" i="178"/>
  <c r="G40" i="178" s="1"/>
  <c r="B41" i="179"/>
  <c r="D41" i="179" s="1"/>
  <c r="F41" i="179" s="1"/>
  <c r="G41" i="179" s="1"/>
  <c r="F41" i="178"/>
  <c r="G41" i="178" s="1"/>
  <c r="B42" i="179"/>
  <c r="D42" i="179" s="1"/>
  <c r="F42" i="179" s="1"/>
  <c r="G42" i="179" s="1"/>
  <c r="F42" i="178"/>
  <c r="G42" i="178" s="1"/>
  <c r="B43" i="179"/>
  <c r="D43" i="179" s="1"/>
  <c r="F43" i="179" s="1"/>
  <c r="G43" i="179" s="1"/>
  <c r="F43" i="178"/>
  <c r="G43" i="178" s="1"/>
  <c r="B44" i="179"/>
  <c r="D44" i="179" s="1"/>
  <c r="F44" i="179" s="1"/>
  <c r="G44" i="179" s="1"/>
  <c r="F44" i="178"/>
  <c r="G44" i="178" s="1"/>
  <c r="B45" i="179"/>
  <c r="D45" i="179" s="1"/>
  <c r="F45" i="179" s="1"/>
  <c r="G45" i="179" s="1"/>
  <c r="F45" i="178"/>
  <c r="G45" i="178" s="1"/>
  <c r="D46" i="180"/>
  <c r="F11" i="180"/>
  <c r="D46" i="181"/>
  <c r="F11" i="181"/>
  <c r="D46" i="182"/>
  <c r="F11" i="182"/>
  <c r="D46" i="183"/>
  <c r="F11" i="183"/>
  <c r="D46" i="184"/>
  <c r="F11" i="184"/>
  <c r="D11" i="172"/>
  <c r="D46" i="171"/>
  <c r="F11" i="171"/>
  <c r="B12" i="172"/>
  <c r="D12" i="172" s="1"/>
  <c r="F12" i="172" s="1"/>
  <c r="G12" i="172" s="1"/>
  <c r="F12" i="171"/>
  <c r="G12" i="171" s="1"/>
  <c r="B13" i="172"/>
  <c r="D13" i="172" s="1"/>
  <c r="F13" i="172" s="1"/>
  <c r="G13" i="172" s="1"/>
  <c r="F13" i="171"/>
  <c r="G13" i="171" s="1"/>
  <c r="B14" i="172"/>
  <c r="D14" i="172" s="1"/>
  <c r="F14" i="172" s="1"/>
  <c r="G14" i="172" s="1"/>
  <c r="F14" i="171"/>
  <c r="G14" i="171" s="1"/>
  <c r="B15" i="172"/>
  <c r="D15" i="172" s="1"/>
  <c r="F15" i="172" s="1"/>
  <c r="G15" i="172" s="1"/>
  <c r="F15" i="171"/>
  <c r="G15" i="171" s="1"/>
  <c r="B16" i="172"/>
  <c r="D16" i="172" s="1"/>
  <c r="F16" i="172" s="1"/>
  <c r="G16" i="172" s="1"/>
  <c r="F16" i="171"/>
  <c r="G16" i="171" s="1"/>
  <c r="B17" i="172"/>
  <c r="D17" i="172" s="1"/>
  <c r="F17" i="172" s="1"/>
  <c r="G17" i="172" s="1"/>
  <c r="F17" i="171"/>
  <c r="G17" i="171" s="1"/>
  <c r="B18" i="172"/>
  <c r="D18" i="172" s="1"/>
  <c r="F18" i="172" s="1"/>
  <c r="G18" i="172" s="1"/>
  <c r="F18" i="171"/>
  <c r="G18" i="171" s="1"/>
  <c r="B19" i="172"/>
  <c r="D19" i="172" s="1"/>
  <c r="F19" i="172" s="1"/>
  <c r="G19" i="172" s="1"/>
  <c r="F19" i="171"/>
  <c r="G19" i="171" s="1"/>
  <c r="B20" i="172"/>
  <c r="D20" i="172" s="1"/>
  <c r="F20" i="172" s="1"/>
  <c r="G20" i="172" s="1"/>
  <c r="F20" i="171"/>
  <c r="G20" i="171" s="1"/>
  <c r="B21" i="172"/>
  <c r="D21" i="172" s="1"/>
  <c r="F21" i="172" s="1"/>
  <c r="G21" i="172" s="1"/>
  <c r="F21" i="171"/>
  <c r="G21" i="171" s="1"/>
  <c r="B22" i="172"/>
  <c r="D22" i="172" s="1"/>
  <c r="F22" i="172" s="1"/>
  <c r="G22" i="172" s="1"/>
  <c r="F22" i="171"/>
  <c r="G22" i="171" s="1"/>
  <c r="B23" i="172"/>
  <c r="D23" i="172" s="1"/>
  <c r="F23" i="172" s="1"/>
  <c r="G23" i="172" s="1"/>
  <c r="F23" i="171"/>
  <c r="G23" i="171" s="1"/>
  <c r="B24" i="172"/>
  <c r="D24" i="172" s="1"/>
  <c r="F24" i="172" s="1"/>
  <c r="G24" i="172" s="1"/>
  <c r="F24" i="171"/>
  <c r="G24" i="171" s="1"/>
  <c r="B25" i="172"/>
  <c r="D25" i="172" s="1"/>
  <c r="F25" i="172" s="1"/>
  <c r="G25" i="172" s="1"/>
  <c r="F25" i="171"/>
  <c r="G25" i="171" s="1"/>
  <c r="B26" i="172"/>
  <c r="D26" i="172" s="1"/>
  <c r="F26" i="172" s="1"/>
  <c r="G26" i="172" s="1"/>
  <c r="F26" i="171"/>
  <c r="G26" i="171" s="1"/>
  <c r="B27" i="172"/>
  <c r="D27" i="172" s="1"/>
  <c r="F27" i="172" s="1"/>
  <c r="G27" i="172" s="1"/>
  <c r="F27" i="171"/>
  <c r="G27" i="171" s="1"/>
  <c r="B28" i="172"/>
  <c r="D28" i="172" s="1"/>
  <c r="F28" i="172" s="1"/>
  <c r="G28" i="172" s="1"/>
  <c r="F28" i="171"/>
  <c r="G28" i="171" s="1"/>
  <c r="B29" i="172"/>
  <c r="D29" i="172" s="1"/>
  <c r="F29" i="172" s="1"/>
  <c r="G29" i="172" s="1"/>
  <c r="F29" i="171"/>
  <c r="G29" i="171" s="1"/>
  <c r="B30" i="172"/>
  <c r="D30" i="172" s="1"/>
  <c r="F30" i="172" s="1"/>
  <c r="G30" i="172" s="1"/>
  <c r="F30" i="171"/>
  <c r="G30" i="171" s="1"/>
  <c r="B31" i="172"/>
  <c r="D31" i="172" s="1"/>
  <c r="F31" i="172" s="1"/>
  <c r="G31" i="172" s="1"/>
  <c r="F31" i="171"/>
  <c r="G31" i="171" s="1"/>
  <c r="B32" i="172"/>
  <c r="D32" i="172" s="1"/>
  <c r="F32" i="172" s="1"/>
  <c r="G32" i="172" s="1"/>
  <c r="F32" i="171"/>
  <c r="G32" i="171" s="1"/>
  <c r="B33" i="172"/>
  <c r="D33" i="172" s="1"/>
  <c r="F33" i="172" s="1"/>
  <c r="G33" i="172" s="1"/>
  <c r="F33" i="171"/>
  <c r="G33" i="171" s="1"/>
  <c r="B34" i="172"/>
  <c r="D34" i="172" s="1"/>
  <c r="F34" i="172" s="1"/>
  <c r="G34" i="172" s="1"/>
  <c r="F34" i="171"/>
  <c r="G34" i="171" s="1"/>
  <c r="B35" i="172"/>
  <c r="D35" i="172" s="1"/>
  <c r="F35" i="172" s="1"/>
  <c r="G35" i="172" s="1"/>
  <c r="F35" i="171"/>
  <c r="G35" i="171" s="1"/>
  <c r="B36" i="172"/>
  <c r="D36" i="172" s="1"/>
  <c r="F36" i="172" s="1"/>
  <c r="G36" i="172" s="1"/>
  <c r="F36" i="171"/>
  <c r="G36" i="171" s="1"/>
  <c r="B37" i="172"/>
  <c r="D37" i="172" s="1"/>
  <c r="F37" i="172" s="1"/>
  <c r="G37" i="172" s="1"/>
  <c r="F37" i="171"/>
  <c r="G37" i="171" s="1"/>
  <c r="B38" i="172"/>
  <c r="D38" i="172" s="1"/>
  <c r="F38" i="172" s="1"/>
  <c r="G38" i="172" s="1"/>
  <c r="F38" i="171"/>
  <c r="G38" i="171" s="1"/>
  <c r="B39" i="172"/>
  <c r="D39" i="172" s="1"/>
  <c r="F39" i="172" s="1"/>
  <c r="G39" i="172" s="1"/>
  <c r="F39" i="171"/>
  <c r="G39" i="171" s="1"/>
  <c r="B40" i="172"/>
  <c r="D40" i="172" s="1"/>
  <c r="F40" i="172" s="1"/>
  <c r="G40" i="172" s="1"/>
  <c r="F40" i="171"/>
  <c r="G40" i="171" s="1"/>
  <c r="B41" i="172"/>
  <c r="D41" i="172" s="1"/>
  <c r="F41" i="172" s="1"/>
  <c r="G41" i="172" s="1"/>
  <c r="F41" i="171"/>
  <c r="G41" i="171" s="1"/>
  <c r="B42" i="172"/>
  <c r="D42" i="172" s="1"/>
  <c r="F42" i="172" s="1"/>
  <c r="G42" i="172" s="1"/>
  <c r="F42" i="171"/>
  <c r="G42" i="171" s="1"/>
  <c r="B43" i="172"/>
  <c r="D43" i="172" s="1"/>
  <c r="F43" i="172" s="1"/>
  <c r="G43" i="172" s="1"/>
  <c r="F43" i="171"/>
  <c r="G43" i="171" s="1"/>
  <c r="B44" i="172"/>
  <c r="D44" i="172" s="1"/>
  <c r="F44" i="172" s="1"/>
  <c r="G44" i="172" s="1"/>
  <c r="F44" i="171"/>
  <c r="G44" i="171" s="1"/>
  <c r="B45" i="172"/>
  <c r="D45" i="172" s="1"/>
  <c r="F45" i="172" s="1"/>
  <c r="G45" i="172" s="1"/>
  <c r="F45" i="171"/>
  <c r="G45" i="171" s="1"/>
  <c r="D46" i="173"/>
  <c r="F11" i="173"/>
  <c r="D46" i="174"/>
  <c r="F11" i="174"/>
  <c r="D46" i="175"/>
  <c r="F11" i="175"/>
  <c r="D46" i="176"/>
  <c r="F11" i="176"/>
  <c r="D46" i="177"/>
  <c r="F11" i="177"/>
  <c r="D11" i="165"/>
  <c r="D46" i="164"/>
  <c r="F11" i="164"/>
  <c r="B12" i="165"/>
  <c r="D12" i="165" s="1"/>
  <c r="F12" i="165" s="1"/>
  <c r="G12" i="165" s="1"/>
  <c r="F12" i="164"/>
  <c r="G12" i="164" s="1"/>
  <c r="B13" i="165"/>
  <c r="D13" i="165" s="1"/>
  <c r="F13" i="165" s="1"/>
  <c r="G13" i="165" s="1"/>
  <c r="F13" i="164"/>
  <c r="G13" i="164" s="1"/>
  <c r="B14" i="165"/>
  <c r="D14" i="165" s="1"/>
  <c r="F14" i="165" s="1"/>
  <c r="G14" i="165" s="1"/>
  <c r="F14" i="164"/>
  <c r="G14" i="164" s="1"/>
  <c r="B15" i="165"/>
  <c r="D15" i="165" s="1"/>
  <c r="F15" i="165" s="1"/>
  <c r="G15" i="165" s="1"/>
  <c r="F15" i="164"/>
  <c r="G15" i="164" s="1"/>
  <c r="B16" i="165"/>
  <c r="D16" i="165" s="1"/>
  <c r="F16" i="165" s="1"/>
  <c r="G16" i="165" s="1"/>
  <c r="F16" i="164"/>
  <c r="G16" i="164" s="1"/>
  <c r="B17" i="165"/>
  <c r="D17" i="165" s="1"/>
  <c r="F17" i="165" s="1"/>
  <c r="G17" i="165" s="1"/>
  <c r="F17" i="164"/>
  <c r="G17" i="164" s="1"/>
  <c r="B18" i="165"/>
  <c r="D18" i="165" s="1"/>
  <c r="F18" i="165" s="1"/>
  <c r="G18" i="165" s="1"/>
  <c r="F18" i="164"/>
  <c r="G18" i="164" s="1"/>
  <c r="B19" i="165"/>
  <c r="D19" i="165" s="1"/>
  <c r="F19" i="165" s="1"/>
  <c r="G19" i="165" s="1"/>
  <c r="F19" i="164"/>
  <c r="G19" i="164" s="1"/>
  <c r="B20" i="165"/>
  <c r="D20" i="165" s="1"/>
  <c r="F20" i="165" s="1"/>
  <c r="G20" i="165" s="1"/>
  <c r="F20" i="164"/>
  <c r="G20" i="164" s="1"/>
  <c r="B21" i="165"/>
  <c r="D21" i="165" s="1"/>
  <c r="F21" i="165" s="1"/>
  <c r="G21" i="165" s="1"/>
  <c r="F21" i="164"/>
  <c r="G21" i="164" s="1"/>
  <c r="B22" i="165"/>
  <c r="D22" i="165" s="1"/>
  <c r="F22" i="165" s="1"/>
  <c r="G22" i="165" s="1"/>
  <c r="F22" i="164"/>
  <c r="G22" i="164" s="1"/>
  <c r="B23" i="165"/>
  <c r="D23" i="165" s="1"/>
  <c r="F23" i="165" s="1"/>
  <c r="G23" i="165" s="1"/>
  <c r="F23" i="164"/>
  <c r="G23" i="164" s="1"/>
  <c r="B24" i="165"/>
  <c r="D24" i="165" s="1"/>
  <c r="F24" i="165" s="1"/>
  <c r="G24" i="165" s="1"/>
  <c r="F24" i="164"/>
  <c r="G24" i="164" s="1"/>
  <c r="B25" i="165"/>
  <c r="D25" i="165" s="1"/>
  <c r="F25" i="165" s="1"/>
  <c r="G25" i="165" s="1"/>
  <c r="F25" i="164"/>
  <c r="G25" i="164" s="1"/>
  <c r="B26" i="165"/>
  <c r="D26" i="165" s="1"/>
  <c r="F26" i="165" s="1"/>
  <c r="G26" i="165" s="1"/>
  <c r="F26" i="164"/>
  <c r="G26" i="164" s="1"/>
  <c r="B27" i="165"/>
  <c r="D27" i="165" s="1"/>
  <c r="F27" i="165" s="1"/>
  <c r="G27" i="165" s="1"/>
  <c r="F27" i="164"/>
  <c r="G27" i="164" s="1"/>
  <c r="B28" i="165"/>
  <c r="D28" i="165" s="1"/>
  <c r="F28" i="165" s="1"/>
  <c r="G28" i="165" s="1"/>
  <c r="F28" i="164"/>
  <c r="G28" i="164" s="1"/>
  <c r="B29" i="165"/>
  <c r="D29" i="165" s="1"/>
  <c r="F29" i="165" s="1"/>
  <c r="G29" i="165" s="1"/>
  <c r="F29" i="164"/>
  <c r="G29" i="164" s="1"/>
  <c r="B30" i="165"/>
  <c r="D30" i="165" s="1"/>
  <c r="F30" i="165" s="1"/>
  <c r="G30" i="165" s="1"/>
  <c r="F30" i="164"/>
  <c r="G30" i="164" s="1"/>
  <c r="B31" i="165"/>
  <c r="D31" i="165" s="1"/>
  <c r="F31" i="165" s="1"/>
  <c r="G31" i="165" s="1"/>
  <c r="F31" i="164"/>
  <c r="G31" i="164" s="1"/>
  <c r="B32" i="165"/>
  <c r="D32" i="165" s="1"/>
  <c r="F32" i="165" s="1"/>
  <c r="G32" i="165" s="1"/>
  <c r="F32" i="164"/>
  <c r="G32" i="164" s="1"/>
  <c r="B33" i="165"/>
  <c r="D33" i="165" s="1"/>
  <c r="F33" i="165" s="1"/>
  <c r="G33" i="165" s="1"/>
  <c r="F33" i="164"/>
  <c r="G33" i="164" s="1"/>
  <c r="B34" i="165"/>
  <c r="D34" i="165" s="1"/>
  <c r="F34" i="165" s="1"/>
  <c r="G34" i="165" s="1"/>
  <c r="F34" i="164"/>
  <c r="G34" i="164" s="1"/>
  <c r="B35" i="165"/>
  <c r="D35" i="165" s="1"/>
  <c r="F35" i="165" s="1"/>
  <c r="G35" i="165" s="1"/>
  <c r="F35" i="164"/>
  <c r="G35" i="164" s="1"/>
  <c r="B36" i="165"/>
  <c r="D36" i="165" s="1"/>
  <c r="F36" i="165" s="1"/>
  <c r="G36" i="165" s="1"/>
  <c r="F36" i="164"/>
  <c r="G36" i="164" s="1"/>
  <c r="B37" i="165"/>
  <c r="D37" i="165" s="1"/>
  <c r="F37" i="165" s="1"/>
  <c r="G37" i="165" s="1"/>
  <c r="F37" i="164"/>
  <c r="G37" i="164" s="1"/>
  <c r="B38" i="165"/>
  <c r="D38" i="165" s="1"/>
  <c r="F38" i="165" s="1"/>
  <c r="G38" i="165" s="1"/>
  <c r="F38" i="164"/>
  <c r="G38" i="164" s="1"/>
  <c r="B39" i="165"/>
  <c r="D39" i="165" s="1"/>
  <c r="F39" i="165" s="1"/>
  <c r="G39" i="165" s="1"/>
  <c r="F39" i="164"/>
  <c r="G39" i="164" s="1"/>
  <c r="B40" i="165"/>
  <c r="D40" i="165" s="1"/>
  <c r="F40" i="165" s="1"/>
  <c r="G40" i="165" s="1"/>
  <c r="F40" i="164"/>
  <c r="G40" i="164" s="1"/>
  <c r="B41" i="165"/>
  <c r="D41" i="165" s="1"/>
  <c r="F41" i="165" s="1"/>
  <c r="G41" i="165" s="1"/>
  <c r="F41" i="164"/>
  <c r="G41" i="164" s="1"/>
  <c r="B42" i="165"/>
  <c r="D42" i="165" s="1"/>
  <c r="F42" i="165" s="1"/>
  <c r="G42" i="165" s="1"/>
  <c r="F42" i="164"/>
  <c r="G42" i="164" s="1"/>
  <c r="B43" i="165"/>
  <c r="D43" i="165" s="1"/>
  <c r="F43" i="165" s="1"/>
  <c r="G43" i="165" s="1"/>
  <c r="F43" i="164"/>
  <c r="G43" i="164" s="1"/>
  <c r="B44" i="165"/>
  <c r="D44" i="165" s="1"/>
  <c r="F44" i="165" s="1"/>
  <c r="G44" i="165" s="1"/>
  <c r="F44" i="164"/>
  <c r="G44" i="164" s="1"/>
  <c r="B45" i="165"/>
  <c r="D45" i="165" s="1"/>
  <c r="F45" i="165" s="1"/>
  <c r="G45" i="165" s="1"/>
  <c r="F45" i="164"/>
  <c r="G45" i="164" s="1"/>
  <c r="D46" i="166"/>
  <c r="F11" i="166"/>
  <c r="D46" i="167"/>
  <c r="F11" i="167"/>
  <c r="D46" i="168"/>
  <c r="F11" i="168"/>
  <c r="D46" i="169"/>
  <c r="F11" i="169"/>
  <c r="D46" i="170"/>
  <c r="F11" i="170"/>
  <c r="D11" i="158"/>
  <c r="D46" i="157"/>
  <c r="F11" i="157"/>
  <c r="B12" i="158"/>
  <c r="D12" i="158" s="1"/>
  <c r="F12" i="158" s="1"/>
  <c r="G12" i="158" s="1"/>
  <c r="F12" i="157"/>
  <c r="G12" i="157" s="1"/>
  <c r="B13" i="158"/>
  <c r="D13" i="158" s="1"/>
  <c r="F13" i="158" s="1"/>
  <c r="G13" i="158" s="1"/>
  <c r="F13" i="157"/>
  <c r="G13" i="157" s="1"/>
  <c r="B14" i="158"/>
  <c r="D14" i="158" s="1"/>
  <c r="F14" i="158" s="1"/>
  <c r="G14" i="158" s="1"/>
  <c r="F14" i="157"/>
  <c r="G14" i="157" s="1"/>
  <c r="B15" i="158"/>
  <c r="D15" i="158" s="1"/>
  <c r="F15" i="158" s="1"/>
  <c r="G15" i="158" s="1"/>
  <c r="F15" i="157"/>
  <c r="G15" i="157" s="1"/>
  <c r="B16" i="158"/>
  <c r="D16" i="158" s="1"/>
  <c r="F16" i="158" s="1"/>
  <c r="G16" i="158" s="1"/>
  <c r="F16" i="157"/>
  <c r="G16" i="157" s="1"/>
  <c r="B17" i="158"/>
  <c r="D17" i="158" s="1"/>
  <c r="F17" i="158" s="1"/>
  <c r="G17" i="158" s="1"/>
  <c r="F17" i="157"/>
  <c r="G17" i="157" s="1"/>
  <c r="B18" i="158"/>
  <c r="D18" i="158" s="1"/>
  <c r="F18" i="158" s="1"/>
  <c r="G18" i="158" s="1"/>
  <c r="F18" i="157"/>
  <c r="G18" i="157" s="1"/>
  <c r="B19" i="158"/>
  <c r="D19" i="158" s="1"/>
  <c r="F19" i="158" s="1"/>
  <c r="G19" i="158" s="1"/>
  <c r="F19" i="157"/>
  <c r="G19" i="157" s="1"/>
  <c r="B20" i="158"/>
  <c r="D20" i="158" s="1"/>
  <c r="F20" i="158" s="1"/>
  <c r="G20" i="158" s="1"/>
  <c r="F20" i="157"/>
  <c r="G20" i="157" s="1"/>
  <c r="B21" i="158"/>
  <c r="D21" i="158" s="1"/>
  <c r="F21" i="158" s="1"/>
  <c r="G21" i="158" s="1"/>
  <c r="F21" i="157"/>
  <c r="G21" i="157" s="1"/>
  <c r="B22" i="158"/>
  <c r="D22" i="158" s="1"/>
  <c r="F22" i="158" s="1"/>
  <c r="G22" i="158" s="1"/>
  <c r="F22" i="157"/>
  <c r="G22" i="157" s="1"/>
  <c r="B23" i="158"/>
  <c r="D23" i="158" s="1"/>
  <c r="F23" i="158" s="1"/>
  <c r="G23" i="158" s="1"/>
  <c r="F23" i="157"/>
  <c r="G23" i="157" s="1"/>
  <c r="B24" i="158"/>
  <c r="D24" i="158" s="1"/>
  <c r="F24" i="158" s="1"/>
  <c r="G24" i="158" s="1"/>
  <c r="F24" i="157"/>
  <c r="G24" i="157" s="1"/>
  <c r="B25" i="158"/>
  <c r="D25" i="158" s="1"/>
  <c r="F25" i="158" s="1"/>
  <c r="G25" i="158" s="1"/>
  <c r="F25" i="157"/>
  <c r="G25" i="157" s="1"/>
  <c r="B26" i="158"/>
  <c r="D26" i="158" s="1"/>
  <c r="F26" i="158" s="1"/>
  <c r="G26" i="158" s="1"/>
  <c r="F26" i="157"/>
  <c r="G26" i="157" s="1"/>
  <c r="B27" i="158"/>
  <c r="D27" i="158" s="1"/>
  <c r="F27" i="158" s="1"/>
  <c r="G27" i="158" s="1"/>
  <c r="F27" i="157"/>
  <c r="G27" i="157" s="1"/>
  <c r="B28" i="158"/>
  <c r="D28" i="158" s="1"/>
  <c r="F28" i="158" s="1"/>
  <c r="G28" i="158" s="1"/>
  <c r="F28" i="157"/>
  <c r="G28" i="157" s="1"/>
  <c r="B29" i="158"/>
  <c r="D29" i="158" s="1"/>
  <c r="F29" i="158" s="1"/>
  <c r="G29" i="158" s="1"/>
  <c r="F29" i="157"/>
  <c r="G29" i="157" s="1"/>
  <c r="B30" i="158"/>
  <c r="D30" i="158" s="1"/>
  <c r="F30" i="158" s="1"/>
  <c r="G30" i="158" s="1"/>
  <c r="F30" i="157"/>
  <c r="G30" i="157" s="1"/>
  <c r="B31" i="158"/>
  <c r="D31" i="158" s="1"/>
  <c r="F31" i="158" s="1"/>
  <c r="G31" i="158" s="1"/>
  <c r="F31" i="157"/>
  <c r="G31" i="157" s="1"/>
  <c r="B32" i="158"/>
  <c r="D32" i="158" s="1"/>
  <c r="F32" i="158" s="1"/>
  <c r="G32" i="158" s="1"/>
  <c r="F32" i="157"/>
  <c r="G32" i="157" s="1"/>
  <c r="B33" i="158"/>
  <c r="D33" i="158" s="1"/>
  <c r="F33" i="158" s="1"/>
  <c r="G33" i="158" s="1"/>
  <c r="F33" i="157"/>
  <c r="G33" i="157" s="1"/>
  <c r="B34" i="158"/>
  <c r="D34" i="158" s="1"/>
  <c r="F34" i="158" s="1"/>
  <c r="G34" i="158" s="1"/>
  <c r="F34" i="157"/>
  <c r="G34" i="157" s="1"/>
  <c r="B35" i="158"/>
  <c r="D35" i="158" s="1"/>
  <c r="F35" i="158" s="1"/>
  <c r="G35" i="158" s="1"/>
  <c r="F35" i="157"/>
  <c r="G35" i="157" s="1"/>
  <c r="B36" i="158"/>
  <c r="D36" i="158" s="1"/>
  <c r="F36" i="158" s="1"/>
  <c r="G36" i="158" s="1"/>
  <c r="F36" i="157"/>
  <c r="G36" i="157" s="1"/>
  <c r="B37" i="158"/>
  <c r="D37" i="158" s="1"/>
  <c r="F37" i="158" s="1"/>
  <c r="G37" i="158" s="1"/>
  <c r="F37" i="157"/>
  <c r="G37" i="157" s="1"/>
  <c r="B38" i="158"/>
  <c r="D38" i="158" s="1"/>
  <c r="F38" i="158" s="1"/>
  <c r="G38" i="158" s="1"/>
  <c r="F38" i="157"/>
  <c r="G38" i="157" s="1"/>
  <c r="B39" i="158"/>
  <c r="D39" i="158" s="1"/>
  <c r="F39" i="158" s="1"/>
  <c r="G39" i="158" s="1"/>
  <c r="F39" i="157"/>
  <c r="G39" i="157" s="1"/>
  <c r="B40" i="158"/>
  <c r="D40" i="158" s="1"/>
  <c r="F40" i="158" s="1"/>
  <c r="G40" i="158" s="1"/>
  <c r="F40" i="157"/>
  <c r="G40" i="157" s="1"/>
  <c r="B41" i="158"/>
  <c r="D41" i="158" s="1"/>
  <c r="F41" i="158" s="1"/>
  <c r="G41" i="158" s="1"/>
  <c r="F41" i="157"/>
  <c r="G41" i="157" s="1"/>
  <c r="B42" i="158"/>
  <c r="D42" i="158" s="1"/>
  <c r="F42" i="158" s="1"/>
  <c r="G42" i="158" s="1"/>
  <c r="F42" i="157"/>
  <c r="G42" i="157" s="1"/>
  <c r="B43" i="158"/>
  <c r="D43" i="158" s="1"/>
  <c r="F43" i="158" s="1"/>
  <c r="G43" i="158" s="1"/>
  <c r="F43" i="157"/>
  <c r="G43" i="157" s="1"/>
  <c r="B44" i="158"/>
  <c r="D44" i="158" s="1"/>
  <c r="F44" i="158" s="1"/>
  <c r="G44" i="158" s="1"/>
  <c r="F44" i="157"/>
  <c r="G44" i="157" s="1"/>
  <c r="B45" i="158"/>
  <c r="D45" i="158" s="1"/>
  <c r="F45" i="158" s="1"/>
  <c r="G45" i="158" s="1"/>
  <c r="F45" i="157"/>
  <c r="G45" i="157" s="1"/>
  <c r="D46" i="159"/>
  <c r="F11" i="159"/>
  <c r="D46" i="160"/>
  <c r="F11" i="160"/>
  <c r="D46" i="161"/>
  <c r="F11" i="161"/>
  <c r="D46" i="162"/>
  <c r="F11" i="162"/>
  <c r="D46" i="163"/>
  <c r="F11" i="163"/>
  <c r="D11" i="151"/>
  <c r="D46" i="150"/>
  <c r="F11" i="150"/>
  <c r="B12" i="151"/>
  <c r="D12" i="151" s="1"/>
  <c r="F12" i="151" s="1"/>
  <c r="G12" i="151" s="1"/>
  <c r="F12" i="150"/>
  <c r="G12" i="150" s="1"/>
  <c r="B13" i="151"/>
  <c r="D13" i="151" s="1"/>
  <c r="F13" i="151" s="1"/>
  <c r="G13" i="151" s="1"/>
  <c r="F13" i="150"/>
  <c r="G13" i="150" s="1"/>
  <c r="B14" i="151"/>
  <c r="D14" i="151" s="1"/>
  <c r="F14" i="151" s="1"/>
  <c r="G14" i="151" s="1"/>
  <c r="F14" i="150"/>
  <c r="G14" i="150" s="1"/>
  <c r="B15" i="151"/>
  <c r="D15" i="151" s="1"/>
  <c r="F15" i="151" s="1"/>
  <c r="G15" i="151" s="1"/>
  <c r="F15" i="150"/>
  <c r="G15" i="150" s="1"/>
  <c r="B16" i="151"/>
  <c r="D16" i="151" s="1"/>
  <c r="F16" i="151" s="1"/>
  <c r="G16" i="151" s="1"/>
  <c r="F16" i="150"/>
  <c r="G16" i="150" s="1"/>
  <c r="B17" i="151"/>
  <c r="D17" i="151" s="1"/>
  <c r="F17" i="151" s="1"/>
  <c r="G17" i="151" s="1"/>
  <c r="F17" i="150"/>
  <c r="G17" i="150" s="1"/>
  <c r="B18" i="151"/>
  <c r="D18" i="151" s="1"/>
  <c r="F18" i="151" s="1"/>
  <c r="G18" i="151" s="1"/>
  <c r="F18" i="150"/>
  <c r="G18" i="150" s="1"/>
  <c r="B19" i="151"/>
  <c r="D19" i="151" s="1"/>
  <c r="F19" i="151" s="1"/>
  <c r="G19" i="151" s="1"/>
  <c r="F19" i="150"/>
  <c r="G19" i="150" s="1"/>
  <c r="B20" i="151"/>
  <c r="D20" i="151" s="1"/>
  <c r="F20" i="151" s="1"/>
  <c r="G20" i="151" s="1"/>
  <c r="F20" i="150"/>
  <c r="G20" i="150" s="1"/>
  <c r="B21" i="151"/>
  <c r="D21" i="151" s="1"/>
  <c r="F21" i="151" s="1"/>
  <c r="G21" i="151" s="1"/>
  <c r="F21" i="150"/>
  <c r="G21" i="150" s="1"/>
  <c r="B22" i="151"/>
  <c r="D22" i="151" s="1"/>
  <c r="F22" i="151" s="1"/>
  <c r="G22" i="151" s="1"/>
  <c r="F22" i="150"/>
  <c r="G22" i="150" s="1"/>
  <c r="B23" i="151"/>
  <c r="D23" i="151" s="1"/>
  <c r="F23" i="151" s="1"/>
  <c r="G23" i="151" s="1"/>
  <c r="F23" i="150"/>
  <c r="G23" i="150" s="1"/>
  <c r="B24" i="151"/>
  <c r="D24" i="151" s="1"/>
  <c r="F24" i="151" s="1"/>
  <c r="G24" i="151" s="1"/>
  <c r="F24" i="150"/>
  <c r="G24" i="150" s="1"/>
  <c r="B25" i="151"/>
  <c r="D25" i="151" s="1"/>
  <c r="F25" i="151" s="1"/>
  <c r="G25" i="151" s="1"/>
  <c r="F25" i="150"/>
  <c r="G25" i="150" s="1"/>
  <c r="B26" i="151"/>
  <c r="D26" i="151" s="1"/>
  <c r="F26" i="151" s="1"/>
  <c r="G26" i="151" s="1"/>
  <c r="F26" i="150"/>
  <c r="G26" i="150" s="1"/>
  <c r="B27" i="151"/>
  <c r="D27" i="151" s="1"/>
  <c r="F27" i="151" s="1"/>
  <c r="G27" i="151" s="1"/>
  <c r="F27" i="150"/>
  <c r="G27" i="150" s="1"/>
  <c r="B28" i="151"/>
  <c r="D28" i="151" s="1"/>
  <c r="F28" i="151" s="1"/>
  <c r="G28" i="151" s="1"/>
  <c r="F28" i="150"/>
  <c r="G28" i="150" s="1"/>
  <c r="B29" i="151"/>
  <c r="D29" i="151" s="1"/>
  <c r="F29" i="151" s="1"/>
  <c r="G29" i="151" s="1"/>
  <c r="F29" i="150"/>
  <c r="G29" i="150" s="1"/>
  <c r="B30" i="151"/>
  <c r="D30" i="151" s="1"/>
  <c r="F30" i="151" s="1"/>
  <c r="G30" i="151" s="1"/>
  <c r="F30" i="150"/>
  <c r="G30" i="150" s="1"/>
  <c r="B31" i="151"/>
  <c r="D31" i="151" s="1"/>
  <c r="F31" i="151" s="1"/>
  <c r="G31" i="151" s="1"/>
  <c r="F31" i="150"/>
  <c r="G31" i="150" s="1"/>
  <c r="B32" i="151"/>
  <c r="D32" i="151" s="1"/>
  <c r="F32" i="151" s="1"/>
  <c r="G32" i="151" s="1"/>
  <c r="F32" i="150"/>
  <c r="G32" i="150" s="1"/>
  <c r="B33" i="151"/>
  <c r="D33" i="151" s="1"/>
  <c r="F33" i="151" s="1"/>
  <c r="G33" i="151" s="1"/>
  <c r="F33" i="150"/>
  <c r="G33" i="150" s="1"/>
  <c r="B34" i="151"/>
  <c r="D34" i="151" s="1"/>
  <c r="F34" i="151" s="1"/>
  <c r="G34" i="151" s="1"/>
  <c r="F34" i="150"/>
  <c r="G34" i="150" s="1"/>
  <c r="B35" i="151"/>
  <c r="D35" i="151" s="1"/>
  <c r="F35" i="151" s="1"/>
  <c r="G35" i="151" s="1"/>
  <c r="F35" i="150"/>
  <c r="G35" i="150" s="1"/>
  <c r="B36" i="151"/>
  <c r="D36" i="151" s="1"/>
  <c r="F36" i="151" s="1"/>
  <c r="G36" i="151" s="1"/>
  <c r="F36" i="150"/>
  <c r="G36" i="150" s="1"/>
  <c r="B37" i="151"/>
  <c r="D37" i="151" s="1"/>
  <c r="F37" i="151" s="1"/>
  <c r="G37" i="151" s="1"/>
  <c r="F37" i="150"/>
  <c r="G37" i="150" s="1"/>
  <c r="B38" i="151"/>
  <c r="D38" i="151" s="1"/>
  <c r="F38" i="151" s="1"/>
  <c r="G38" i="151" s="1"/>
  <c r="F38" i="150"/>
  <c r="G38" i="150" s="1"/>
  <c r="B39" i="151"/>
  <c r="D39" i="151" s="1"/>
  <c r="F39" i="151" s="1"/>
  <c r="G39" i="151" s="1"/>
  <c r="F39" i="150"/>
  <c r="G39" i="150" s="1"/>
  <c r="B40" i="151"/>
  <c r="D40" i="151" s="1"/>
  <c r="F40" i="151" s="1"/>
  <c r="G40" i="151" s="1"/>
  <c r="F40" i="150"/>
  <c r="G40" i="150" s="1"/>
  <c r="B41" i="151"/>
  <c r="D41" i="151" s="1"/>
  <c r="F41" i="151" s="1"/>
  <c r="G41" i="151" s="1"/>
  <c r="F41" i="150"/>
  <c r="G41" i="150" s="1"/>
  <c r="B42" i="151"/>
  <c r="D42" i="151" s="1"/>
  <c r="F42" i="151" s="1"/>
  <c r="G42" i="151" s="1"/>
  <c r="F42" i="150"/>
  <c r="G42" i="150" s="1"/>
  <c r="B43" i="151"/>
  <c r="D43" i="151" s="1"/>
  <c r="F43" i="151" s="1"/>
  <c r="G43" i="151" s="1"/>
  <c r="F43" i="150"/>
  <c r="G43" i="150" s="1"/>
  <c r="B44" i="151"/>
  <c r="D44" i="151" s="1"/>
  <c r="F44" i="151" s="1"/>
  <c r="G44" i="151" s="1"/>
  <c r="F44" i="150"/>
  <c r="G44" i="150" s="1"/>
  <c r="B45" i="151"/>
  <c r="D45" i="151" s="1"/>
  <c r="F45" i="151" s="1"/>
  <c r="G45" i="151" s="1"/>
  <c r="F45" i="150"/>
  <c r="G45" i="150" s="1"/>
  <c r="D46" i="152"/>
  <c r="F11" i="152"/>
  <c r="D46" i="153"/>
  <c r="F11" i="153"/>
  <c r="D46" i="154"/>
  <c r="F11" i="154"/>
  <c r="D46" i="155"/>
  <c r="F11" i="155"/>
  <c r="D46" i="156"/>
  <c r="F11" i="156"/>
  <c r="B11" i="144"/>
  <c r="D11" i="144" s="1"/>
  <c r="D46" i="143"/>
  <c r="F11" i="143"/>
  <c r="B12" i="144"/>
  <c r="D12" i="144" s="1"/>
  <c r="F12" i="144" s="1"/>
  <c r="G12" i="144" s="1"/>
  <c r="F12" i="143"/>
  <c r="G12" i="143" s="1"/>
  <c r="B13" i="144"/>
  <c r="D13" i="144" s="1"/>
  <c r="F13" i="144" s="1"/>
  <c r="G13" i="144" s="1"/>
  <c r="F13" i="143"/>
  <c r="G13" i="143" s="1"/>
  <c r="B14" i="144"/>
  <c r="D14" i="144" s="1"/>
  <c r="F14" i="144" s="1"/>
  <c r="G14" i="144" s="1"/>
  <c r="F14" i="143"/>
  <c r="G14" i="143" s="1"/>
  <c r="B15" i="144"/>
  <c r="D15" i="144" s="1"/>
  <c r="F15" i="144" s="1"/>
  <c r="G15" i="144" s="1"/>
  <c r="F15" i="143"/>
  <c r="G15" i="143" s="1"/>
  <c r="B16" i="144"/>
  <c r="D16" i="144" s="1"/>
  <c r="F16" i="144" s="1"/>
  <c r="G16" i="144" s="1"/>
  <c r="F16" i="143"/>
  <c r="G16" i="143" s="1"/>
  <c r="B17" i="144"/>
  <c r="D17" i="144" s="1"/>
  <c r="F17" i="144" s="1"/>
  <c r="G17" i="144" s="1"/>
  <c r="F17" i="143"/>
  <c r="G17" i="143" s="1"/>
  <c r="B18" i="144"/>
  <c r="D18" i="144" s="1"/>
  <c r="F18" i="144" s="1"/>
  <c r="G18" i="144" s="1"/>
  <c r="F18" i="143"/>
  <c r="G18" i="143" s="1"/>
  <c r="B19" i="144"/>
  <c r="D19" i="144" s="1"/>
  <c r="F19" i="144" s="1"/>
  <c r="G19" i="144" s="1"/>
  <c r="F19" i="143"/>
  <c r="G19" i="143" s="1"/>
  <c r="B20" i="144"/>
  <c r="D20" i="144" s="1"/>
  <c r="F20" i="144" s="1"/>
  <c r="G20" i="144" s="1"/>
  <c r="F20" i="143"/>
  <c r="G20" i="143" s="1"/>
  <c r="B21" i="144"/>
  <c r="D21" i="144" s="1"/>
  <c r="F21" i="144" s="1"/>
  <c r="G21" i="144" s="1"/>
  <c r="F21" i="143"/>
  <c r="G21" i="143" s="1"/>
  <c r="B22" i="144"/>
  <c r="D22" i="144" s="1"/>
  <c r="F22" i="144" s="1"/>
  <c r="G22" i="144" s="1"/>
  <c r="F22" i="143"/>
  <c r="G22" i="143" s="1"/>
  <c r="B23" i="144"/>
  <c r="D23" i="144" s="1"/>
  <c r="F23" i="144" s="1"/>
  <c r="G23" i="144" s="1"/>
  <c r="F23" i="143"/>
  <c r="G23" i="143" s="1"/>
  <c r="B24" i="144"/>
  <c r="D24" i="144" s="1"/>
  <c r="F24" i="144" s="1"/>
  <c r="G24" i="144" s="1"/>
  <c r="F24" i="143"/>
  <c r="G24" i="143" s="1"/>
  <c r="B25" i="144"/>
  <c r="D25" i="144" s="1"/>
  <c r="F25" i="144" s="1"/>
  <c r="G25" i="144" s="1"/>
  <c r="F25" i="143"/>
  <c r="G25" i="143" s="1"/>
  <c r="B26" i="144"/>
  <c r="D26" i="144" s="1"/>
  <c r="F26" i="144" s="1"/>
  <c r="G26" i="144" s="1"/>
  <c r="F26" i="143"/>
  <c r="G26" i="143" s="1"/>
  <c r="B27" i="144"/>
  <c r="D27" i="144" s="1"/>
  <c r="F27" i="144" s="1"/>
  <c r="G27" i="144" s="1"/>
  <c r="F27" i="143"/>
  <c r="G27" i="143" s="1"/>
  <c r="B28" i="144"/>
  <c r="D28" i="144" s="1"/>
  <c r="F28" i="144" s="1"/>
  <c r="G28" i="144" s="1"/>
  <c r="F28" i="143"/>
  <c r="G28" i="143" s="1"/>
  <c r="B29" i="144"/>
  <c r="D29" i="144" s="1"/>
  <c r="F29" i="144" s="1"/>
  <c r="G29" i="144" s="1"/>
  <c r="F29" i="143"/>
  <c r="G29" i="143" s="1"/>
  <c r="B30" i="144"/>
  <c r="D30" i="144" s="1"/>
  <c r="F30" i="144" s="1"/>
  <c r="G30" i="144" s="1"/>
  <c r="F30" i="143"/>
  <c r="G30" i="143" s="1"/>
  <c r="B31" i="144"/>
  <c r="D31" i="144" s="1"/>
  <c r="F31" i="144" s="1"/>
  <c r="G31" i="144" s="1"/>
  <c r="F31" i="143"/>
  <c r="G31" i="143" s="1"/>
  <c r="B32" i="144"/>
  <c r="D32" i="144" s="1"/>
  <c r="F32" i="144" s="1"/>
  <c r="G32" i="144" s="1"/>
  <c r="F32" i="143"/>
  <c r="G32" i="143" s="1"/>
  <c r="B33" i="144"/>
  <c r="D33" i="144" s="1"/>
  <c r="F33" i="144" s="1"/>
  <c r="G33" i="144" s="1"/>
  <c r="F33" i="143"/>
  <c r="G33" i="143" s="1"/>
  <c r="B34" i="144"/>
  <c r="D34" i="144" s="1"/>
  <c r="F34" i="144" s="1"/>
  <c r="G34" i="144" s="1"/>
  <c r="F34" i="143"/>
  <c r="G34" i="143" s="1"/>
  <c r="B35" i="144"/>
  <c r="D35" i="144" s="1"/>
  <c r="F35" i="144" s="1"/>
  <c r="G35" i="144" s="1"/>
  <c r="F35" i="143"/>
  <c r="G35" i="143" s="1"/>
  <c r="B36" i="144"/>
  <c r="D36" i="144" s="1"/>
  <c r="F36" i="144" s="1"/>
  <c r="G36" i="144" s="1"/>
  <c r="F36" i="143"/>
  <c r="G36" i="143" s="1"/>
  <c r="B37" i="144"/>
  <c r="D37" i="144" s="1"/>
  <c r="F37" i="144" s="1"/>
  <c r="G37" i="144" s="1"/>
  <c r="F37" i="143"/>
  <c r="G37" i="143" s="1"/>
  <c r="B38" i="144"/>
  <c r="D38" i="144" s="1"/>
  <c r="F38" i="144" s="1"/>
  <c r="G38" i="144" s="1"/>
  <c r="F38" i="143"/>
  <c r="G38" i="143" s="1"/>
  <c r="B39" i="144"/>
  <c r="D39" i="144" s="1"/>
  <c r="F39" i="144" s="1"/>
  <c r="G39" i="144" s="1"/>
  <c r="F39" i="143"/>
  <c r="G39" i="143" s="1"/>
  <c r="B40" i="144"/>
  <c r="D40" i="144" s="1"/>
  <c r="F40" i="144" s="1"/>
  <c r="G40" i="144" s="1"/>
  <c r="F40" i="143"/>
  <c r="G40" i="143" s="1"/>
  <c r="B41" i="144"/>
  <c r="D41" i="144" s="1"/>
  <c r="F41" i="144" s="1"/>
  <c r="G41" i="144" s="1"/>
  <c r="F41" i="143"/>
  <c r="G41" i="143" s="1"/>
  <c r="B42" i="144"/>
  <c r="D42" i="144" s="1"/>
  <c r="F42" i="144" s="1"/>
  <c r="G42" i="144" s="1"/>
  <c r="F42" i="143"/>
  <c r="G42" i="143" s="1"/>
  <c r="B43" i="144"/>
  <c r="D43" i="144" s="1"/>
  <c r="F43" i="144" s="1"/>
  <c r="G43" i="144" s="1"/>
  <c r="F43" i="143"/>
  <c r="G43" i="143" s="1"/>
  <c r="B44" i="144"/>
  <c r="D44" i="144" s="1"/>
  <c r="F44" i="144" s="1"/>
  <c r="G44" i="144" s="1"/>
  <c r="F44" i="143"/>
  <c r="G44" i="143" s="1"/>
  <c r="B45" i="144"/>
  <c r="D45" i="144" s="1"/>
  <c r="F45" i="144" s="1"/>
  <c r="G45" i="144" s="1"/>
  <c r="F45" i="143"/>
  <c r="G45" i="143" s="1"/>
  <c r="D46" i="145"/>
  <c r="F11" i="145"/>
  <c r="D46" i="146"/>
  <c r="F11" i="146"/>
  <c r="D46" i="147"/>
  <c r="F11" i="147"/>
  <c r="D46" i="148"/>
  <c r="F11" i="148"/>
  <c r="D46" i="149"/>
  <c r="F11" i="149"/>
  <c r="B11" i="137"/>
  <c r="D11" i="137" s="1"/>
  <c r="D46" i="136"/>
  <c r="F11" i="136"/>
  <c r="B12" i="137"/>
  <c r="D12" i="137" s="1"/>
  <c r="F12" i="137" s="1"/>
  <c r="G12" i="137" s="1"/>
  <c r="F12" i="136"/>
  <c r="G12" i="136" s="1"/>
  <c r="B13" i="137"/>
  <c r="D13" i="137" s="1"/>
  <c r="F13" i="137" s="1"/>
  <c r="G13" i="137" s="1"/>
  <c r="F13" i="136"/>
  <c r="G13" i="136" s="1"/>
  <c r="B14" i="137"/>
  <c r="D14" i="137" s="1"/>
  <c r="F14" i="137" s="1"/>
  <c r="G14" i="137" s="1"/>
  <c r="F14" i="136"/>
  <c r="G14" i="136" s="1"/>
  <c r="B15" i="137"/>
  <c r="D15" i="137" s="1"/>
  <c r="F15" i="137" s="1"/>
  <c r="G15" i="137" s="1"/>
  <c r="F15" i="136"/>
  <c r="G15" i="136" s="1"/>
  <c r="B16" i="137"/>
  <c r="D16" i="137" s="1"/>
  <c r="F16" i="137" s="1"/>
  <c r="G16" i="137" s="1"/>
  <c r="F16" i="136"/>
  <c r="G16" i="136" s="1"/>
  <c r="B17" i="137"/>
  <c r="D17" i="137" s="1"/>
  <c r="F17" i="137" s="1"/>
  <c r="G17" i="137" s="1"/>
  <c r="F17" i="136"/>
  <c r="G17" i="136" s="1"/>
  <c r="B18" i="137"/>
  <c r="D18" i="137" s="1"/>
  <c r="F18" i="137" s="1"/>
  <c r="G18" i="137" s="1"/>
  <c r="F18" i="136"/>
  <c r="G18" i="136" s="1"/>
  <c r="B19" i="137"/>
  <c r="D19" i="137" s="1"/>
  <c r="F19" i="137" s="1"/>
  <c r="G19" i="137" s="1"/>
  <c r="F19" i="136"/>
  <c r="G19" i="136" s="1"/>
  <c r="B20" i="137"/>
  <c r="D20" i="137" s="1"/>
  <c r="F20" i="137" s="1"/>
  <c r="G20" i="137" s="1"/>
  <c r="F20" i="136"/>
  <c r="G20" i="136" s="1"/>
  <c r="B21" i="137"/>
  <c r="D21" i="137" s="1"/>
  <c r="F21" i="137" s="1"/>
  <c r="G21" i="137" s="1"/>
  <c r="F21" i="136"/>
  <c r="G21" i="136" s="1"/>
  <c r="B22" i="137"/>
  <c r="D22" i="137" s="1"/>
  <c r="F22" i="137" s="1"/>
  <c r="G22" i="137" s="1"/>
  <c r="F22" i="136"/>
  <c r="G22" i="136" s="1"/>
  <c r="B23" i="137"/>
  <c r="D23" i="137" s="1"/>
  <c r="F23" i="137" s="1"/>
  <c r="G23" i="137" s="1"/>
  <c r="F23" i="136"/>
  <c r="G23" i="136" s="1"/>
  <c r="B24" i="137"/>
  <c r="D24" i="137" s="1"/>
  <c r="F24" i="137" s="1"/>
  <c r="G24" i="137" s="1"/>
  <c r="F24" i="136"/>
  <c r="G24" i="136" s="1"/>
  <c r="B25" i="137"/>
  <c r="D25" i="137" s="1"/>
  <c r="F25" i="137" s="1"/>
  <c r="G25" i="137" s="1"/>
  <c r="F25" i="136"/>
  <c r="G25" i="136" s="1"/>
  <c r="B26" i="137"/>
  <c r="D26" i="137" s="1"/>
  <c r="F26" i="137" s="1"/>
  <c r="G26" i="137" s="1"/>
  <c r="F26" i="136"/>
  <c r="G26" i="136" s="1"/>
  <c r="B27" i="137"/>
  <c r="D27" i="137" s="1"/>
  <c r="F27" i="137" s="1"/>
  <c r="G27" i="137" s="1"/>
  <c r="F27" i="136"/>
  <c r="G27" i="136" s="1"/>
  <c r="B28" i="137"/>
  <c r="D28" i="137" s="1"/>
  <c r="F28" i="137" s="1"/>
  <c r="G28" i="137" s="1"/>
  <c r="F28" i="136"/>
  <c r="G28" i="136" s="1"/>
  <c r="B29" i="137"/>
  <c r="D29" i="137" s="1"/>
  <c r="F29" i="137" s="1"/>
  <c r="G29" i="137" s="1"/>
  <c r="F29" i="136"/>
  <c r="G29" i="136" s="1"/>
  <c r="B30" i="137"/>
  <c r="D30" i="137" s="1"/>
  <c r="F30" i="137" s="1"/>
  <c r="G30" i="137" s="1"/>
  <c r="F30" i="136"/>
  <c r="G30" i="136" s="1"/>
  <c r="B31" i="137"/>
  <c r="D31" i="137" s="1"/>
  <c r="F31" i="137" s="1"/>
  <c r="G31" i="137" s="1"/>
  <c r="F31" i="136"/>
  <c r="G31" i="136" s="1"/>
  <c r="B32" i="137"/>
  <c r="D32" i="137" s="1"/>
  <c r="F32" i="137" s="1"/>
  <c r="G32" i="137" s="1"/>
  <c r="F32" i="136"/>
  <c r="G32" i="136" s="1"/>
  <c r="B33" i="137"/>
  <c r="D33" i="137" s="1"/>
  <c r="F33" i="137" s="1"/>
  <c r="G33" i="137" s="1"/>
  <c r="F33" i="136"/>
  <c r="G33" i="136" s="1"/>
  <c r="B34" i="137"/>
  <c r="D34" i="137" s="1"/>
  <c r="F34" i="137" s="1"/>
  <c r="G34" i="137" s="1"/>
  <c r="F34" i="136"/>
  <c r="G34" i="136" s="1"/>
  <c r="B35" i="137"/>
  <c r="D35" i="137" s="1"/>
  <c r="F35" i="137" s="1"/>
  <c r="G35" i="137" s="1"/>
  <c r="F35" i="136"/>
  <c r="G35" i="136" s="1"/>
  <c r="B36" i="137"/>
  <c r="D36" i="137" s="1"/>
  <c r="F36" i="137" s="1"/>
  <c r="G36" i="137" s="1"/>
  <c r="F36" i="136"/>
  <c r="G36" i="136" s="1"/>
  <c r="B37" i="137"/>
  <c r="D37" i="137" s="1"/>
  <c r="F37" i="137" s="1"/>
  <c r="G37" i="137" s="1"/>
  <c r="F37" i="136"/>
  <c r="G37" i="136" s="1"/>
  <c r="B38" i="137"/>
  <c r="D38" i="137" s="1"/>
  <c r="F38" i="137" s="1"/>
  <c r="G38" i="137" s="1"/>
  <c r="F38" i="136"/>
  <c r="G38" i="136" s="1"/>
  <c r="B39" i="137"/>
  <c r="D39" i="137" s="1"/>
  <c r="F39" i="137" s="1"/>
  <c r="G39" i="137" s="1"/>
  <c r="F39" i="136"/>
  <c r="G39" i="136" s="1"/>
  <c r="B40" i="137"/>
  <c r="D40" i="137" s="1"/>
  <c r="F40" i="137" s="1"/>
  <c r="G40" i="137" s="1"/>
  <c r="F40" i="136"/>
  <c r="G40" i="136" s="1"/>
  <c r="B41" i="137"/>
  <c r="D41" i="137" s="1"/>
  <c r="F41" i="137" s="1"/>
  <c r="G41" i="137" s="1"/>
  <c r="F41" i="136"/>
  <c r="G41" i="136" s="1"/>
  <c r="B42" i="137"/>
  <c r="D42" i="137" s="1"/>
  <c r="F42" i="137" s="1"/>
  <c r="G42" i="137" s="1"/>
  <c r="F42" i="136"/>
  <c r="G42" i="136" s="1"/>
  <c r="B43" i="137"/>
  <c r="D43" i="137" s="1"/>
  <c r="F43" i="137" s="1"/>
  <c r="G43" i="137" s="1"/>
  <c r="F43" i="136"/>
  <c r="G43" i="136" s="1"/>
  <c r="B44" i="137"/>
  <c r="D44" i="137" s="1"/>
  <c r="F44" i="137" s="1"/>
  <c r="G44" i="137" s="1"/>
  <c r="F44" i="136"/>
  <c r="G44" i="136" s="1"/>
  <c r="B45" i="137"/>
  <c r="D45" i="137" s="1"/>
  <c r="F45" i="137" s="1"/>
  <c r="G45" i="137" s="1"/>
  <c r="F45" i="136"/>
  <c r="G45" i="136" s="1"/>
  <c r="D46" i="138"/>
  <c r="F11" i="138"/>
  <c r="D46" i="139"/>
  <c r="F11" i="139"/>
  <c r="D46" i="140"/>
  <c r="F11" i="140"/>
  <c r="D46" i="141"/>
  <c r="F11" i="141"/>
  <c r="D46" i="142"/>
  <c r="F11" i="142"/>
  <c r="B11" i="130"/>
  <c r="D11" i="130" s="1"/>
  <c r="D46" i="129"/>
  <c r="F11" i="129"/>
  <c r="B12" i="130"/>
  <c r="D12" i="130" s="1"/>
  <c r="F12" i="130" s="1"/>
  <c r="G12" i="130" s="1"/>
  <c r="F12" i="129"/>
  <c r="G12" i="129" s="1"/>
  <c r="B13" i="130"/>
  <c r="D13" i="130" s="1"/>
  <c r="F13" i="130" s="1"/>
  <c r="G13" i="130" s="1"/>
  <c r="F13" i="129"/>
  <c r="G13" i="129" s="1"/>
  <c r="B14" i="130"/>
  <c r="D14" i="130" s="1"/>
  <c r="F14" i="130" s="1"/>
  <c r="G14" i="130" s="1"/>
  <c r="F14" i="129"/>
  <c r="G14" i="129" s="1"/>
  <c r="B15" i="130"/>
  <c r="D15" i="130" s="1"/>
  <c r="F15" i="130" s="1"/>
  <c r="G15" i="130" s="1"/>
  <c r="F15" i="129"/>
  <c r="G15" i="129" s="1"/>
  <c r="B16" i="130"/>
  <c r="D16" i="130" s="1"/>
  <c r="F16" i="130" s="1"/>
  <c r="G16" i="130" s="1"/>
  <c r="F16" i="129"/>
  <c r="G16" i="129" s="1"/>
  <c r="B17" i="130"/>
  <c r="D17" i="130" s="1"/>
  <c r="F17" i="130" s="1"/>
  <c r="G17" i="130" s="1"/>
  <c r="F17" i="129"/>
  <c r="G17" i="129" s="1"/>
  <c r="B18" i="130"/>
  <c r="D18" i="130" s="1"/>
  <c r="F18" i="130" s="1"/>
  <c r="G18" i="130" s="1"/>
  <c r="F18" i="129"/>
  <c r="G18" i="129" s="1"/>
  <c r="B19" i="130"/>
  <c r="D19" i="130" s="1"/>
  <c r="F19" i="130" s="1"/>
  <c r="G19" i="130" s="1"/>
  <c r="F19" i="129"/>
  <c r="G19" i="129" s="1"/>
  <c r="B20" i="130"/>
  <c r="D20" i="130" s="1"/>
  <c r="F20" i="130" s="1"/>
  <c r="G20" i="130" s="1"/>
  <c r="F20" i="129"/>
  <c r="G20" i="129" s="1"/>
  <c r="B21" i="130"/>
  <c r="D21" i="130" s="1"/>
  <c r="F21" i="130" s="1"/>
  <c r="G21" i="130" s="1"/>
  <c r="F21" i="129"/>
  <c r="G21" i="129" s="1"/>
  <c r="B22" i="130"/>
  <c r="D22" i="130" s="1"/>
  <c r="F22" i="130" s="1"/>
  <c r="G22" i="130" s="1"/>
  <c r="F22" i="129"/>
  <c r="G22" i="129" s="1"/>
  <c r="B23" i="130"/>
  <c r="D23" i="130" s="1"/>
  <c r="F23" i="130" s="1"/>
  <c r="G23" i="130" s="1"/>
  <c r="F23" i="129"/>
  <c r="G23" i="129" s="1"/>
  <c r="B24" i="130"/>
  <c r="D24" i="130" s="1"/>
  <c r="F24" i="130" s="1"/>
  <c r="G24" i="130" s="1"/>
  <c r="F24" i="129"/>
  <c r="G24" i="129" s="1"/>
  <c r="B25" i="130"/>
  <c r="D25" i="130" s="1"/>
  <c r="F25" i="130" s="1"/>
  <c r="G25" i="130" s="1"/>
  <c r="F25" i="129"/>
  <c r="G25" i="129" s="1"/>
  <c r="B26" i="130"/>
  <c r="D26" i="130" s="1"/>
  <c r="F26" i="130" s="1"/>
  <c r="G26" i="130" s="1"/>
  <c r="F26" i="129"/>
  <c r="G26" i="129" s="1"/>
  <c r="B27" i="130"/>
  <c r="D27" i="130" s="1"/>
  <c r="F27" i="130" s="1"/>
  <c r="G27" i="130" s="1"/>
  <c r="F27" i="129"/>
  <c r="G27" i="129" s="1"/>
  <c r="B28" i="130"/>
  <c r="D28" i="130" s="1"/>
  <c r="F28" i="130" s="1"/>
  <c r="G28" i="130" s="1"/>
  <c r="F28" i="129"/>
  <c r="G28" i="129" s="1"/>
  <c r="B29" i="130"/>
  <c r="D29" i="130" s="1"/>
  <c r="F29" i="130" s="1"/>
  <c r="G29" i="130" s="1"/>
  <c r="F29" i="129"/>
  <c r="G29" i="129" s="1"/>
  <c r="B30" i="130"/>
  <c r="D30" i="130" s="1"/>
  <c r="F30" i="130" s="1"/>
  <c r="G30" i="130" s="1"/>
  <c r="F30" i="129"/>
  <c r="G30" i="129" s="1"/>
  <c r="B31" i="130"/>
  <c r="D31" i="130" s="1"/>
  <c r="F31" i="130" s="1"/>
  <c r="G31" i="130" s="1"/>
  <c r="F31" i="129"/>
  <c r="G31" i="129" s="1"/>
  <c r="B32" i="130"/>
  <c r="D32" i="130" s="1"/>
  <c r="F32" i="130" s="1"/>
  <c r="G32" i="130" s="1"/>
  <c r="F32" i="129"/>
  <c r="G32" i="129" s="1"/>
  <c r="B33" i="130"/>
  <c r="D33" i="130" s="1"/>
  <c r="F33" i="130" s="1"/>
  <c r="G33" i="130" s="1"/>
  <c r="F33" i="129"/>
  <c r="G33" i="129" s="1"/>
  <c r="B34" i="130"/>
  <c r="D34" i="130" s="1"/>
  <c r="F34" i="130" s="1"/>
  <c r="G34" i="130" s="1"/>
  <c r="F34" i="129"/>
  <c r="G34" i="129" s="1"/>
  <c r="B35" i="130"/>
  <c r="D35" i="130" s="1"/>
  <c r="F35" i="130" s="1"/>
  <c r="G35" i="130" s="1"/>
  <c r="F35" i="129"/>
  <c r="G35" i="129" s="1"/>
  <c r="B36" i="130"/>
  <c r="D36" i="130" s="1"/>
  <c r="F36" i="130" s="1"/>
  <c r="G36" i="130" s="1"/>
  <c r="F36" i="129"/>
  <c r="G36" i="129" s="1"/>
  <c r="B37" i="130"/>
  <c r="D37" i="130" s="1"/>
  <c r="F37" i="130" s="1"/>
  <c r="G37" i="130" s="1"/>
  <c r="F37" i="129"/>
  <c r="G37" i="129" s="1"/>
  <c r="B38" i="130"/>
  <c r="D38" i="130" s="1"/>
  <c r="F38" i="130" s="1"/>
  <c r="G38" i="130" s="1"/>
  <c r="F38" i="129"/>
  <c r="G38" i="129" s="1"/>
  <c r="B39" i="130"/>
  <c r="D39" i="130" s="1"/>
  <c r="F39" i="130" s="1"/>
  <c r="G39" i="130" s="1"/>
  <c r="F39" i="129"/>
  <c r="G39" i="129" s="1"/>
  <c r="B40" i="130"/>
  <c r="D40" i="130" s="1"/>
  <c r="F40" i="130" s="1"/>
  <c r="G40" i="130" s="1"/>
  <c r="F40" i="129"/>
  <c r="G40" i="129" s="1"/>
  <c r="B41" i="130"/>
  <c r="D41" i="130" s="1"/>
  <c r="F41" i="130" s="1"/>
  <c r="G41" i="130" s="1"/>
  <c r="F41" i="129"/>
  <c r="G41" i="129" s="1"/>
  <c r="B42" i="130"/>
  <c r="D42" i="130" s="1"/>
  <c r="F42" i="130" s="1"/>
  <c r="G42" i="130" s="1"/>
  <c r="F42" i="129"/>
  <c r="G42" i="129" s="1"/>
  <c r="B43" i="130"/>
  <c r="D43" i="130" s="1"/>
  <c r="F43" i="130" s="1"/>
  <c r="G43" i="130" s="1"/>
  <c r="F43" i="129"/>
  <c r="G43" i="129" s="1"/>
  <c r="B44" i="130"/>
  <c r="D44" i="130" s="1"/>
  <c r="F44" i="130" s="1"/>
  <c r="G44" i="130" s="1"/>
  <c r="F44" i="129"/>
  <c r="G44" i="129" s="1"/>
  <c r="B45" i="130"/>
  <c r="D45" i="130" s="1"/>
  <c r="F45" i="130" s="1"/>
  <c r="G45" i="130" s="1"/>
  <c r="F45" i="129"/>
  <c r="G45" i="129" s="1"/>
  <c r="D46" i="131"/>
  <c r="F11" i="131"/>
  <c r="D46" i="132"/>
  <c r="F11" i="132"/>
  <c r="D46" i="133"/>
  <c r="F11" i="133"/>
  <c r="D46" i="134"/>
  <c r="F11" i="134"/>
  <c r="D46" i="135"/>
  <c r="F11" i="135"/>
  <c r="B11" i="123"/>
  <c r="D11" i="123" s="1"/>
  <c r="D46" i="122"/>
  <c r="F11" i="122"/>
  <c r="B12" i="123"/>
  <c r="D12" i="123" s="1"/>
  <c r="F12" i="123" s="1"/>
  <c r="G12" i="123" s="1"/>
  <c r="F12" i="122"/>
  <c r="G12" i="122" s="1"/>
  <c r="B13" i="123"/>
  <c r="D13" i="123" s="1"/>
  <c r="F13" i="123" s="1"/>
  <c r="G13" i="123" s="1"/>
  <c r="F13" i="122"/>
  <c r="G13" i="122" s="1"/>
  <c r="B14" i="123"/>
  <c r="D14" i="123" s="1"/>
  <c r="F14" i="123" s="1"/>
  <c r="G14" i="123" s="1"/>
  <c r="F14" i="122"/>
  <c r="G14" i="122" s="1"/>
  <c r="B15" i="123"/>
  <c r="D15" i="123" s="1"/>
  <c r="F15" i="123" s="1"/>
  <c r="G15" i="123" s="1"/>
  <c r="F15" i="122"/>
  <c r="G15" i="122" s="1"/>
  <c r="B16" i="123"/>
  <c r="D16" i="123" s="1"/>
  <c r="F16" i="123" s="1"/>
  <c r="G16" i="123" s="1"/>
  <c r="F16" i="122"/>
  <c r="G16" i="122" s="1"/>
  <c r="B17" i="123"/>
  <c r="D17" i="123" s="1"/>
  <c r="F17" i="123" s="1"/>
  <c r="G17" i="123" s="1"/>
  <c r="F17" i="122"/>
  <c r="G17" i="122" s="1"/>
  <c r="B18" i="123"/>
  <c r="D18" i="123" s="1"/>
  <c r="F18" i="123" s="1"/>
  <c r="G18" i="123" s="1"/>
  <c r="F18" i="122"/>
  <c r="G18" i="122" s="1"/>
  <c r="B19" i="123"/>
  <c r="D19" i="123" s="1"/>
  <c r="F19" i="123" s="1"/>
  <c r="G19" i="123" s="1"/>
  <c r="F19" i="122"/>
  <c r="G19" i="122" s="1"/>
  <c r="B20" i="123"/>
  <c r="D20" i="123" s="1"/>
  <c r="F20" i="123" s="1"/>
  <c r="G20" i="123" s="1"/>
  <c r="F20" i="122"/>
  <c r="G20" i="122" s="1"/>
  <c r="B21" i="123"/>
  <c r="D21" i="123" s="1"/>
  <c r="F21" i="123" s="1"/>
  <c r="G21" i="123" s="1"/>
  <c r="F21" i="122"/>
  <c r="G21" i="122" s="1"/>
  <c r="B22" i="123"/>
  <c r="D22" i="123" s="1"/>
  <c r="F22" i="123" s="1"/>
  <c r="G22" i="123" s="1"/>
  <c r="F22" i="122"/>
  <c r="G22" i="122" s="1"/>
  <c r="B23" i="123"/>
  <c r="D23" i="123" s="1"/>
  <c r="F23" i="123" s="1"/>
  <c r="G23" i="123" s="1"/>
  <c r="F23" i="122"/>
  <c r="G23" i="122" s="1"/>
  <c r="B24" i="123"/>
  <c r="D24" i="123" s="1"/>
  <c r="F24" i="123" s="1"/>
  <c r="G24" i="123" s="1"/>
  <c r="F24" i="122"/>
  <c r="G24" i="122" s="1"/>
  <c r="B25" i="123"/>
  <c r="D25" i="123" s="1"/>
  <c r="F25" i="123" s="1"/>
  <c r="G25" i="123" s="1"/>
  <c r="F25" i="122"/>
  <c r="G25" i="122" s="1"/>
  <c r="B26" i="123"/>
  <c r="D26" i="123" s="1"/>
  <c r="F26" i="123" s="1"/>
  <c r="G26" i="123" s="1"/>
  <c r="F26" i="122"/>
  <c r="G26" i="122" s="1"/>
  <c r="B27" i="123"/>
  <c r="D27" i="123" s="1"/>
  <c r="F27" i="123" s="1"/>
  <c r="G27" i="123" s="1"/>
  <c r="F27" i="122"/>
  <c r="G27" i="122" s="1"/>
  <c r="B28" i="123"/>
  <c r="D28" i="123" s="1"/>
  <c r="F28" i="123" s="1"/>
  <c r="G28" i="123" s="1"/>
  <c r="F28" i="122"/>
  <c r="G28" i="122" s="1"/>
  <c r="B29" i="123"/>
  <c r="D29" i="123" s="1"/>
  <c r="F29" i="123" s="1"/>
  <c r="G29" i="123" s="1"/>
  <c r="F29" i="122"/>
  <c r="G29" i="122" s="1"/>
  <c r="B30" i="123"/>
  <c r="D30" i="123" s="1"/>
  <c r="F30" i="123" s="1"/>
  <c r="G30" i="123" s="1"/>
  <c r="F30" i="122"/>
  <c r="G30" i="122" s="1"/>
  <c r="B31" i="123"/>
  <c r="D31" i="123" s="1"/>
  <c r="F31" i="123" s="1"/>
  <c r="G31" i="123" s="1"/>
  <c r="F31" i="122"/>
  <c r="G31" i="122" s="1"/>
  <c r="B32" i="123"/>
  <c r="D32" i="123" s="1"/>
  <c r="F32" i="123" s="1"/>
  <c r="G32" i="123" s="1"/>
  <c r="F32" i="122"/>
  <c r="G32" i="122" s="1"/>
  <c r="B33" i="123"/>
  <c r="D33" i="123" s="1"/>
  <c r="F33" i="123" s="1"/>
  <c r="G33" i="123" s="1"/>
  <c r="F33" i="122"/>
  <c r="G33" i="122" s="1"/>
  <c r="B34" i="123"/>
  <c r="D34" i="123" s="1"/>
  <c r="F34" i="123" s="1"/>
  <c r="G34" i="123" s="1"/>
  <c r="F34" i="122"/>
  <c r="G34" i="122" s="1"/>
  <c r="B35" i="123"/>
  <c r="D35" i="123" s="1"/>
  <c r="F35" i="123" s="1"/>
  <c r="G35" i="123" s="1"/>
  <c r="F35" i="122"/>
  <c r="G35" i="122" s="1"/>
  <c r="B36" i="123"/>
  <c r="D36" i="123" s="1"/>
  <c r="F36" i="123" s="1"/>
  <c r="G36" i="123" s="1"/>
  <c r="F36" i="122"/>
  <c r="G36" i="122" s="1"/>
  <c r="B37" i="123"/>
  <c r="D37" i="123" s="1"/>
  <c r="F37" i="123" s="1"/>
  <c r="G37" i="123" s="1"/>
  <c r="F37" i="122"/>
  <c r="G37" i="122" s="1"/>
  <c r="B38" i="123"/>
  <c r="D38" i="123" s="1"/>
  <c r="F38" i="123" s="1"/>
  <c r="G38" i="123" s="1"/>
  <c r="F38" i="122"/>
  <c r="G38" i="122" s="1"/>
  <c r="B39" i="123"/>
  <c r="D39" i="123" s="1"/>
  <c r="F39" i="123" s="1"/>
  <c r="G39" i="123" s="1"/>
  <c r="F39" i="122"/>
  <c r="G39" i="122" s="1"/>
  <c r="B40" i="123"/>
  <c r="D40" i="123" s="1"/>
  <c r="F40" i="123" s="1"/>
  <c r="G40" i="123" s="1"/>
  <c r="F40" i="122"/>
  <c r="G40" i="122" s="1"/>
  <c r="B41" i="123"/>
  <c r="D41" i="123" s="1"/>
  <c r="F41" i="123" s="1"/>
  <c r="G41" i="123" s="1"/>
  <c r="F41" i="122"/>
  <c r="G41" i="122" s="1"/>
  <c r="B42" i="123"/>
  <c r="D42" i="123" s="1"/>
  <c r="F42" i="123" s="1"/>
  <c r="G42" i="123" s="1"/>
  <c r="F42" i="122"/>
  <c r="G42" i="122" s="1"/>
  <c r="B43" i="123"/>
  <c r="D43" i="123" s="1"/>
  <c r="F43" i="123" s="1"/>
  <c r="G43" i="123" s="1"/>
  <c r="F43" i="122"/>
  <c r="G43" i="122" s="1"/>
  <c r="B44" i="123"/>
  <c r="D44" i="123" s="1"/>
  <c r="F44" i="123" s="1"/>
  <c r="G44" i="123" s="1"/>
  <c r="F44" i="122"/>
  <c r="G44" i="122" s="1"/>
  <c r="B45" i="123"/>
  <c r="D45" i="123" s="1"/>
  <c r="F45" i="123" s="1"/>
  <c r="G45" i="123" s="1"/>
  <c r="F45" i="122"/>
  <c r="G45" i="122" s="1"/>
  <c r="D46" i="124"/>
  <c r="F11" i="124"/>
  <c r="D46" i="125"/>
  <c r="F11" i="125"/>
  <c r="D46" i="126"/>
  <c r="F11" i="126"/>
  <c r="D46" i="127"/>
  <c r="F11" i="127"/>
  <c r="D46" i="128"/>
  <c r="F11" i="128"/>
  <c r="D46" i="115"/>
  <c r="F11" i="115"/>
  <c r="G12" i="116"/>
  <c r="F12" i="115"/>
  <c r="G12" i="115" s="1"/>
  <c r="G13" i="116"/>
  <c r="F13" i="115"/>
  <c r="G13" i="115" s="1"/>
  <c r="G14" i="116"/>
  <c r="F14" i="115"/>
  <c r="G14" i="115" s="1"/>
  <c r="G15" i="116"/>
  <c r="F15" i="115"/>
  <c r="G15" i="115" s="1"/>
  <c r="G16" i="116"/>
  <c r="F16" i="115"/>
  <c r="G16" i="115" s="1"/>
  <c r="G17" i="116"/>
  <c r="F17" i="115"/>
  <c r="G17" i="115" s="1"/>
  <c r="G18" i="116"/>
  <c r="F18" i="115"/>
  <c r="G18" i="115" s="1"/>
  <c r="G19" i="116"/>
  <c r="F19" i="115"/>
  <c r="G19" i="115" s="1"/>
  <c r="G20" i="116"/>
  <c r="F20" i="115"/>
  <c r="G20" i="115" s="1"/>
  <c r="G21" i="116"/>
  <c r="F21" i="115"/>
  <c r="G21" i="115" s="1"/>
  <c r="G22" i="116"/>
  <c r="F22" i="115"/>
  <c r="G22" i="115" s="1"/>
  <c r="G23" i="116"/>
  <c r="F23" i="115"/>
  <c r="G23" i="115" s="1"/>
  <c r="G24" i="116"/>
  <c r="F24" i="115"/>
  <c r="G24" i="115" s="1"/>
  <c r="G25" i="116"/>
  <c r="F25" i="115"/>
  <c r="G25" i="115" s="1"/>
  <c r="G26" i="116"/>
  <c r="F26" i="115"/>
  <c r="G26" i="115" s="1"/>
  <c r="G27" i="116"/>
  <c r="F27" i="115"/>
  <c r="G27" i="115" s="1"/>
  <c r="G28" i="116"/>
  <c r="F28" i="115"/>
  <c r="G28" i="115" s="1"/>
  <c r="G29" i="116"/>
  <c r="F29" i="115"/>
  <c r="G29" i="115" s="1"/>
  <c r="G30" i="116"/>
  <c r="F30" i="115"/>
  <c r="G30" i="115" s="1"/>
  <c r="G31" i="116"/>
  <c r="F31" i="115"/>
  <c r="G31" i="115" s="1"/>
  <c r="G32" i="116"/>
  <c r="F32" i="115"/>
  <c r="G32" i="115" s="1"/>
  <c r="G33" i="116"/>
  <c r="F33" i="115"/>
  <c r="G33" i="115" s="1"/>
  <c r="G34" i="116"/>
  <c r="F34" i="115"/>
  <c r="G34" i="115" s="1"/>
  <c r="G35" i="116"/>
  <c r="F35" i="115"/>
  <c r="G35" i="115" s="1"/>
  <c r="G36" i="116"/>
  <c r="F36" i="115"/>
  <c r="G36" i="115" s="1"/>
  <c r="G37" i="116"/>
  <c r="F37" i="115"/>
  <c r="G37" i="115" s="1"/>
  <c r="G38" i="116"/>
  <c r="F38" i="115"/>
  <c r="G38" i="115" s="1"/>
  <c r="G39" i="116"/>
  <c r="F39" i="115"/>
  <c r="G39" i="115" s="1"/>
  <c r="G40" i="116"/>
  <c r="F40" i="115"/>
  <c r="G40" i="115" s="1"/>
  <c r="G41" i="116"/>
  <c r="F41" i="115"/>
  <c r="G41" i="115" s="1"/>
  <c r="G42" i="116"/>
  <c r="F42" i="115"/>
  <c r="G42" i="115" s="1"/>
  <c r="G43" i="116"/>
  <c r="F43" i="115"/>
  <c r="G43" i="115" s="1"/>
  <c r="G44" i="116"/>
  <c r="F44" i="115"/>
  <c r="G44" i="115" s="1"/>
  <c r="G45" i="116"/>
  <c r="F45" i="115"/>
  <c r="G45" i="115" s="1"/>
  <c r="D46" i="117"/>
  <c r="F11" i="117"/>
  <c r="D46" i="118"/>
  <c r="F11" i="118"/>
  <c r="D46" i="119"/>
  <c r="F11" i="119"/>
  <c r="D46" i="120"/>
  <c r="F11" i="120"/>
  <c r="D46" i="121"/>
  <c r="F11" i="121"/>
  <c r="D11" i="109"/>
  <c r="D46" i="108"/>
  <c r="F11" i="108"/>
  <c r="B12" i="109"/>
  <c r="D12" i="109" s="1"/>
  <c r="F12" i="109" s="1"/>
  <c r="G12" i="109" s="1"/>
  <c r="F12" i="108"/>
  <c r="G12" i="108" s="1"/>
  <c r="B13" i="109"/>
  <c r="D13" i="109" s="1"/>
  <c r="F13" i="109" s="1"/>
  <c r="G13" i="109" s="1"/>
  <c r="F13" i="108"/>
  <c r="G13" i="108" s="1"/>
  <c r="B14" i="109"/>
  <c r="D14" i="109" s="1"/>
  <c r="F14" i="109" s="1"/>
  <c r="G14" i="109" s="1"/>
  <c r="F14" i="108"/>
  <c r="G14" i="108" s="1"/>
  <c r="B15" i="109"/>
  <c r="D15" i="109" s="1"/>
  <c r="F15" i="109" s="1"/>
  <c r="G15" i="109" s="1"/>
  <c r="F15" i="108"/>
  <c r="G15" i="108" s="1"/>
  <c r="B16" i="109"/>
  <c r="D16" i="109" s="1"/>
  <c r="F16" i="109" s="1"/>
  <c r="G16" i="109" s="1"/>
  <c r="F16" i="108"/>
  <c r="G16" i="108" s="1"/>
  <c r="B17" i="109"/>
  <c r="D17" i="109" s="1"/>
  <c r="F17" i="109" s="1"/>
  <c r="G17" i="109" s="1"/>
  <c r="F17" i="108"/>
  <c r="G17" i="108" s="1"/>
  <c r="B18" i="109"/>
  <c r="D18" i="109" s="1"/>
  <c r="F18" i="109" s="1"/>
  <c r="G18" i="109" s="1"/>
  <c r="F18" i="108"/>
  <c r="G18" i="108" s="1"/>
  <c r="B19" i="109"/>
  <c r="D19" i="109" s="1"/>
  <c r="F19" i="109" s="1"/>
  <c r="G19" i="109" s="1"/>
  <c r="F19" i="108"/>
  <c r="G19" i="108" s="1"/>
  <c r="B20" i="109"/>
  <c r="D20" i="109" s="1"/>
  <c r="F20" i="109" s="1"/>
  <c r="G20" i="109" s="1"/>
  <c r="F20" i="108"/>
  <c r="G20" i="108" s="1"/>
  <c r="B21" i="109"/>
  <c r="D21" i="109" s="1"/>
  <c r="F21" i="109" s="1"/>
  <c r="G21" i="109" s="1"/>
  <c r="F21" i="108"/>
  <c r="G21" i="108" s="1"/>
  <c r="B22" i="109"/>
  <c r="D22" i="109" s="1"/>
  <c r="F22" i="109" s="1"/>
  <c r="G22" i="109" s="1"/>
  <c r="F22" i="108"/>
  <c r="G22" i="108" s="1"/>
  <c r="B23" i="109"/>
  <c r="D23" i="109" s="1"/>
  <c r="F23" i="109" s="1"/>
  <c r="G23" i="109" s="1"/>
  <c r="F23" i="108"/>
  <c r="G23" i="108" s="1"/>
  <c r="B24" i="109"/>
  <c r="D24" i="109" s="1"/>
  <c r="F24" i="109" s="1"/>
  <c r="G24" i="109" s="1"/>
  <c r="F24" i="108"/>
  <c r="G24" i="108" s="1"/>
  <c r="B25" i="109"/>
  <c r="D25" i="109" s="1"/>
  <c r="F25" i="109" s="1"/>
  <c r="G25" i="109" s="1"/>
  <c r="F25" i="108"/>
  <c r="G25" i="108" s="1"/>
  <c r="B26" i="109"/>
  <c r="D26" i="109" s="1"/>
  <c r="F26" i="109" s="1"/>
  <c r="G26" i="109" s="1"/>
  <c r="F26" i="108"/>
  <c r="G26" i="108" s="1"/>
  <c r="B27" i="109"/>
  <c r="D27" i="109" s="1"/>
  <c r="F27" i="109" s="1"/>
  <c r="G27" i="109" s="1"/>
  <c r="F27" i="108"/>
  <c r="G27" i="108" s="1"/>
  <c r="B28" i="109"/>
  <c r="D28" i="109" s="1"/>
  <c r="F28" i="109" s="1"/>
  <c r="G28" i="109" s="1"/>
  <c r="F28" i="108"/>
  <c r="G28" i="108" s="1"/>
  <c r="B29" i="109"/>
  <c r="D29" i="109" s="1"/>
  <c r="F29" i="109" s="1"/>
  <c r="G29" i="109" s="1"/>
  <c r="F29" i="108"/>
  <c r="G29" i="108" s="1"/>
  <c r="B30" i="109"/>
  <c r="D30" i="109" s="1"/>
  <c r="F30" i="109" s="1"/>
  <c r="G30" i="109" s="1"/>
  <c r="F30" i="108"/>
  <c r="G30" i="108" s="1"/>
  <c r="B31" i="109"/>
  <c r="D31" i="109" s="1"/>
  <c r="F31" i="109" s="1"/>
  <c r="G31" i="109" s="1"/>
  <c r="F31" i="108"/>
  <c r="G31" i="108" s="1"/>
  <c r="B32" i="109"/>
  <c r="D32" i="109" s="1"/>
  <c r="F32" i="109" s="1"/>
  <c r="G32" i="109" s="1"/>
  <c r="F32" i="108"/>
  <c r="G32" i="108" s="1"/>
  <c r="B33" i="109"/>
  <c r="D33" i="109" s="1"/>
  <c r="F33" i="109" s="1"/>
  <c r="G33" i="109" s="1"/>
  <c r="F33" i="108"/>
  <c r="G33" i="108" s="1"/>
  <c r="B34" i="109"/>
  <c r="D34" i="109" s="1"/>
  <c r="F34" i="109" s="1"/>
  <c r="G34" i="109" s="1"/>
  <c r="F34" i="108"/>
  <c r="G34" i="108" s="1"/>
  <c r="B35" i="109"/>
  <c r="D35" i="109" s="1"/>
  <c r="F35" i="109" s="1"/>
  <c r="G35" i="109" s="1"/>
  <c r="F35" i="108"/>
  <c r="G35" i="108" s="1"/>
  <c r="B36" i="109"/>
  <c r="D36" i="109" s="1"/>
  <c r="F36" i="109" s="1"/>
  <c r="G36" i="109" s="1"/>
  <c r="F36" i="108"/>
  <c r="G36" i="108" s="1"/>
  <c r="B37" i="109"/>
  <c r="D37" i="109" s="1"/>
  <c r="F37" i="109" s="1"/>
  <c r="G37" i="109" s="1"/>
  <c r="F37" i="108"/>
  <c r="G37" i="108" s="1"/>
  <c r="B38" i="109"/>
  <c r="D38" i="109" s="1"/>
  <c r="F38" i="109" s="1"/>
  <c r="G38" i="109" s="1"/>
  <c r="F38" i="108"/>
  <c r="G38" i="108" s="1"/>
  <c r="B39" i="109"/>
  <c r="D39" i="109" s="1"/>
  <c r="F39" i="109" s="1"/>
  <c r="G39" i="109" s="1"/>
  <c r="F39" i="108"/>
  <c r="G39" i="108" s="1"/>
  <c r="B40" i="109"/>
  <c r="D40" i="109" s="1"/>
  <c r="F40" i="109" s="1"/>
  <c r="G40" i="109" s="1"/>
  <c r="F40" i="108"/>
  <c r="G40" i="108" s="1"/>
  <c r="B41" i="109"/>
  <c r="D41" i="109" s="1"/>
  <c r="F41" i="109" s="1"/>
  <c r="G41" i="109" s="1"/>
  <c r="F41" i="108"/>
  <c r="G41" i="108" s="1"/>
  <c r="B42" i="109"/>
  <c r="D42" i="109" s="1"/>
  <c r="F42" i="109" s="1"/>
  <c r="G42" i="109" s="1"/>
  <c r="F42" i="108"/>
  <c r="G42" i="108" s="1"/>
  <c r="B43" i="109"/>
  <c r="D43" i="109" s="1"/>
  <c r="F43" i="109" s="1"/>
  <c r="G43" i="109" s="1"/>
  <c r="F43" i="108"/>
  <c r="G43" i="108" s="1"/>
  <c r="B44" i="109"/>
  <c r="D44" i="109" s="1"/>
  <c r="F44" i="109" s="1"/>
  <c r="G44" i="109" s="1"/>
  <c r="F44" i="108"/>
  <c r="G44" i="108" s="1"/>
  <c r="B45" i="109"/>
  <c r="D45" i="109" s="1"/>
  <c r="F45" i="109" s="1"/>
  <c r="G45" i="109" s="1"/>
  <c r="F45" i="108"/>
  <c r="G45" i="108" s="1"/>
  <c r="D46" i="110"/>
  <c r="F11" i="110"/>
  <c r="D46" i="111"/>
  <c r="F11" i="111"/>
  <c r="D46" i="112"/>
  <c r="F11" i="112"/>
  <c r="D46" i="113"/>
  <c r="F11" i="113"/>
  <c r="D46" i="114"/>
  <c r="F11" i="114"/>
  <c r="D11" i="102"/>
  <c r="D46" i="101"/>
  <c r="F11" i="101"/>
  <c r="B12" i="102"/>
  <c r="D12" i="102" s="1"/>
  <c r="F12" i="102" s="1"/>
  <c r="G12" i="102" s="1"/>
  <c r="F12" i="101"/>
  <c r="G12" i="101" s="1"/>
  <c r="B13" i="102"/>
  <c r="D13" i="102" s="1"/>
  <c r="F13" i="102" s="1"/>
  <c r="G13" i="102" s="1"/>
  <c r="F13" i="101"/>
  <c r="G13" i="101" s="1"/>
  <c r="B14" i="102"/>
  <c r="D14" i="102" s="1"/>
  <c r="F14" i="102" s="1"/>
  <c r="G14" i="102" s="1"/>
  <c r="F14" i="101"/>
  <c r="G14" i="101" s="1"/>
  <c r="B15" i="102"/>
  <c r="D15" i="102" s="1"/>
  <c r="F15" i="102" s="1"/>
  <c r="G15" i="102" s="1"/>
  <c r="F15" i="101"/>
  <c r="G15" i="101" s="1"/>
  <c r="B16" i="102"/>
  <c r="D16" i="102" s="1"/>
  <c r="F16" i="102" s="1"/>
  <c r="G16" i="102" s="1"/>
  <c r="F16" i="101"/>
  <c r="G16" i="101" s="1"/>
  <c r="B17" i="102"/>
  <c r="D17" i="102" s="1"/>
  <c r="F17" i="102" s="1"/>
  <c r="G17" i="102" s="1"/>
  <c r="F17" i="101"/>
  <c r="G17" i="101" s="1"/>
  <c r="B18" i="102"/>
  <c r="D18" i="102" s="1"/>
  <c r="F18" i="102" s="1"/>
  <c r="G18" i="102" s="1"/>
  <c r="F18" i="101"/>
  <c r="G18" i="101" s="1"/>
  <c r="B19" i="102"/>
  <c r="D19" i="102" s="1"/>
  <c r="F19" i="102" s="1"/>
  <c r="G19" i="102" s="1"/>
  <c r="F19" i="101"/>
  <c r="G19" i="101" s="1"/>
  <c r="B20" i="102"/>
  <c r="D20" i="102" s="1"/>
  <c r="F20" i="102" s="1"/>
  <c r="G20" i="102" s="1"/>
  <c r="F20" i="101"/>
  <c r="G20" i="101" s="1"/>
  <c r="B21" i="102"/>
  <c r="D21" i="102" s="1"/>
  <c r="F21" i="102" s="1"/>
  <c r="G21" i="102" s="1"/>
  <c r="F21" i="101"/>
  <c r="G21" i="101" s="1"/>
  <c r="B22" i="102"/>
  <c r="D22" i="102" s="1"/>
  <c r="F22" i="102" s="1"/>
  <c r="G22" i="102" s="1"/>
  <c r="F22" i="101"/>
  <c r="G22" i="101" s="1"/>
  <c r="B23" i="102"/>
  <c r="D23" i="102" s="1"/>
  <c r="F23" i="102" s="1"/>
  <c r="G23" i="102" s="1"/>
  <c r="F23" i="101"/>
  <c r="G23" i="101" s="1"/>
  <c r="B24" i="102"/>
  <c r="D24" i="102" s="1"/>
  <c r="F24" i="102" s="1"/>
  <c r="G24" i="102" s="1"/>
  <c r="F24" i="101"/>
  <c r="G24" i="101" s="1"/>
  <c r="B25" i="102"/>
  <c r="D25" i="102" s="1"/>
  <c r="F25" i="102" s="1"/>
  <c r="G25" i="102" s="1"/>
  <c r="F25" i="101"/>
  <c r="G25" i="101" s="1"/>
  <c r="B26" i="102"/>
  <c r="D26" i="102" s="1"/>
  <c r="F26" i="102" s="1"/>
  <c r="G26" i="102" s="1"/>
  <c r="F26" i="101"/>
  <c r="G26" i="101" s="1"/>
  <c r="B27" i="102"/>
  <c r="D27" i="102" s="1"/>
  <c r="F27" i="102" s="1"/>
  <c r="G27" i="102" s="1"/>
  <c r="F27" i="101"/>
  <c r="G27" i="101" s="1"/>
  <c r="B28" i="102"/>
  <c r="D28" i="102" s="1"/>
  <c r="F28" i="102" s="1"/>
  <c r="G28" i="102" s="1"/>
  <c r="F28" i="101"/>
  <c r="G28" i="101" s="1"/>
  <c r="B29" i="102"/>
  <c r="D29" i="102" s="1"/>
  <c r="F29" i="102" s="1"/>
  <c r="G29" i="102" s="1"/>
  <c r="F29" i="101"/>
  <c r="G29" i="101" s="1"/>
  <c r="B30" i="102"/>
  <c r="D30" i="102" s="1"/>
  <c r="F30" i="102" s="1"/>
  <c r="G30" i="102" s="1"/>
  <c r="F30" i="101"/>
  <c r="G30" i="101" s="1"/>
  <c r="B31" i="102"/>
  <c r="D31" i="102" s="1"/>
  <c r="F31" i="102" s="1"/>
  <c r="G31" i="102" s="1"/>
  <c r="F31" i="101"/>
  <c r="G31" i="101" s="1"/>
  <c r="B32" i="102"/>
  <c r="D32" i="102" s="1"/>
  <c r="F32" i="102" s="1"/>
  <c r="G32" i="102" s="1"/>
  <c r="F32" i="101"/>
  <c r="G32" i="101" s="1"/>
  <c r="B33" i="102"/>
  <c r="D33" i="102" s="1"/>
  <c r="F33" i="102" s="1"/>
  <c r="G33" i="102" s="1"/>
  <c r="F33" i="101"/>
  <c r="G33" i="101" s="1"/>
  <c r="B34" i="102"/>
  <c r="D34" i="102" s="1"/>
  <c r="F34" i="102" s="1"/>
  <c r="G34" i="102" s="1"/>
  <c r="F34" i="101"/>
  <c r="G34" i="101" s="1"/>
  <c r="B35" i="102"/>
  <c r="D35" i="102" s="1"/>
  <c r="F35" i="102" s="1"/>
  <c r="G35" i="102" s="1"/>
  <c r="F35" i="101"/>
  <c r="G35" i="101" s="1"/>
  <c r="B36" i="102"/>
  <c r="D36" i="102" s="1"/>
  <c r="F36" i="102" s="1"/>
  <c r="G36" i="102" s="1"/>
  <c r="F36" i="101"/>
  <c r="G36" i="101" s="1"/>
  <c r="B37" i="102"/>
  <c r="D37" i="102" s="1"/>
  <c r="F37" i="102" s="1"/>
  <c r="G37" i="102" s="1"/>
  <c r="F37" i="101"/>
  <c r="G37" i="101" s="1"/>
  <c r="B38" i="102"/>
  <c r="D38" i="102" s="1"/>
  <c r="F38" i="102" s="1"/>
  <c r="G38" i="102" s="1"/>
  <c r="F38" i="101"/>
  <c r="G38" i="101" s="1"/>
  <c r="B39" i="102"/>
  <c r="D39" i="102" s="1"/>
  <c r="F39" i="102" s="1"/>
  <c r="G39" i="102" s="1"/>
  <c r="F39" i="101"/>
  <c r="G39" i="101" s="1"/>
  <c r="B40" i="102"/>
  <c r="D40" i="102" s="1"/>
  <c r="F40" i="102" s="1"/>
  <c r="G40" i="102" s="1"/>
  <c r="F40" i="101"/>
  <c r="G40" i="101" s="1"/>
  <c r="B41" i="102"/>
  <c r="D41" i="102" s="1"/>
  <c r="F41" i="102" s="1"/>
  <c r="G41" i="102" s="1"/>
  <c r="F41" i="101"/>
  <c r="G41" i="101" s="1"/>
  <c r="B42" i="102"/>
  <c r="D42" i="102" s="1"/>
  <c r="F42" i="102" s="1"/>
  <c r="G42" i="102" s="1"/>
  <c r="F42" i="101"/>
  <c r="G42" i="101" s="1"/>
  <c r="B43" i="102"/>
  <c r="D43" i="102" s="1"/>
  <c r="F43" i="102" s="1"/>
  <c r="G43" i="102" s="1"/>
  <c r="F43" i="101"/>
  <c r="G43" i="101" s="1"/>
  <c r="B44" i="102"/>
  <c r="D44" i="102" s="1"/>
  <c r="F44" i="102" s="1"/>
  <c r="G44" i="102" s="1"/>
  <c r="F44" i="101"/>
  <c r="G44" i="101" s="1"/>
  <c r="B45" i="102"/>
  <c r="D45" i="102" s="1"/>
  <c r="F45" i="102" s="1"/>
  <c r="G45" i="102" s="1"/>
  <c r="F45" i="101"/>
  <c r="G45" i="101" s="1"/>
  <c r="D46" i="103"/>
  <c r="F11" i="103"/>
  <c r="D46" i="104"/>
  <c r="F11" i="104"/>
  <c r="D46" i="105"/>
  <c r="F11" i="105"/>
  <c r="D46" i="106"/>
  <c r="F11" i="106"/>
  <c r="D46" i="107"/>
  <c r="F11" i="107"/>
  <c r="I15" i="100"/>
  <c r="C30" i="100"/>
  <c r="C37" i="100" s="1"/>
  <c r="D30" i="100"/>
  <c r="D37" i="100" s="1"/>
  <c r="E30" i="100"/>
  <c r="E37" i="100" s="1"/>
  <c r="F30" i="100"/>
  <c r="F37" i="100" s="1"/>
  <c r="G30" i="100"/>
  <c r="G37" i="100" s="1"/>
  <c r="H30" i="100"/>
  <c r="H37" i="100" s="1"/>
  <c r="I28" i="100"/>
  <c r="I28" i="10" s="1"/>
  <c r="B28" i="100"/>
  <c r="I35" i="10"/>
  <c r="I48" i="100"/>
  <c r="I49" i="100" s="1"/>
  <c r="G32" i="12"/>
  <c r="G31" i="12"/>
  <c r="G30" i="12"/>
  <c r="G29" i="12"/>
  <c r="F46" i="191" l="1"/>
  <c r="G11" i="191"/>
  <c r="F46" i="190"/>
  <c r="G11" i="190"/>
  <c r="F46" i="189"/>
  <c r="G11" i="189"/>
  <c r="F46" i="188"/>
  <c r="G11" i="188"/>
  <c r="F46" i="187"/>
  <c r="G11" i="187"/>
  <c r="F46" i="185"/>
  <c r="G11" i="185"/>
  <c r="D46" i="186"/>
  <c r="F11" i="186"/>
  <c r="F46" i="184"/>
  <c r="G11" i="184"/>
  <c r="F46" i="183"/>
  <c r="G11" i="183"/>
  <c r="F46" i="182"/>
  <c r="G11" i="182"/>
  <c r="F46" i="181"/>
  <c r="G11" i="181"/>
  <c r="F46" i="180"/>
  <c r="G11" i="180"/>
  <c r="F46" i="178"/>
  <c r="G11" i="178"/>
  <c r="D46" i="179"/>
  <c r="F11" i="179"/>
  <c r="F46" i="177"/>
  <c r="G11" i="177"/>
  <c r="F46" i="176"/>
  <c r="G11" i="176"/>
  <c r="F46" i="175"/>
  <c r="G11" i="175"/>
  <c r="F46" i="174"/>
  <c r="G11" i="174"/>
  <c r="F46" i="173"/>
  <c r="G11" i="173"/>
  <c r="F46" i="171"/>
  <c r="G11" i="171"/>
  <c r="D46" i="172"/>
  <c r="F11" i="172"/>
  <c r="F46" i="170"/>
  <c r="G11" i="170"/>
  <c r="F46" i="169"/>
  <c r="G11" i="169"/>
  <c r="F46" i="168"/>
  <c r="G11" i="168"/>
  <c r="F46" i="167"/>
  <c r="G11" i="167"/>
  <c r="F46" i="166"/>
  <c r="G11" i="166"/>
  <c r="F46" i="164"/>
  <c r="G11" i="164"/>
  <c r="D46" i="165"/>
  <c r="F11" i="165"/>
  <c r="F46" i="163"/>
  <c r="G11" i="163"/>
  <c r="F46" i="162"/>
  <c r="G11" i="162"/>
  <c r="F46" i="161"/>
  <c r="G11" i="161"/>
  <c r="F46" i="160"/>
  <c r="G11" i="160"/>
  <c r="F46" i="159"/>
  <c r="G11" i="159"/>
  <c r="F46" i="157"/>
  <c r="G11" i="157"/>
  <c r="D46" i="158"/>
  <c r="F11" i="158"/>
  <c r="F46" i="156"/>
  <c r="G11" i="156"/>
  <c r="F46" i="155"/>
  <c r="G11" i="155"/>
  <c r="F46" i="154"/>
  <c r="G11" i="154"/>
  <c r="F46" i="153"/>
  <c r="G11" i="153"/>
  <c r="F46" i="152"/>
  <c r="G11" i="152"/>
  <c r="F46" i="150"/>
  <c r="G11" i="150"/>
  <c r="D46" i="151"/>
  <c r="F11" i="151"/>
  <c r="F46" i="149"/>
  <c r="G11" i="149"/>
  <c r="F46" i="148"/>
  <c r="G11" i="148"/>
  <c r="F46" i="147"/>
  <c r="G11" i="147"/>
  <c r="F46" i="146"/>
  <c r="G11" i="146"/>
  <c r="F46" i="145"/>
  <c r="G11" i="145"/>
  <c r="F46" i="143"/>
  <c r="G11" i="143"/>
  <c r="D46" i="144"/>
  <c r="F11" i="144"/>
  <c r="F46" i="142"/>
  <c r="G11" i="142"/>
  <c r="F46" i="141"/>
  <c r="G11" i="141"/>
  <c r="F46" i="140"/>
  <c r="G11" i="140"/>
  <c r="F46" i="139"/>
  <c r="G11" i="139"/>
  <c r="F46" i="138"/>
  <c r="G11" i="138"/>
  <c r="F46" i="136"/>
  <c r="G11" i="136"/>
  <c r="D46" i="137"/>
  <c r="F11" i="137"/>
  <c r="F46" i="135"/>
  <c r="G11" i="135"/>
  <c r="F46" i="134"/>
  <c r="G11" i="134"/>
  <c r="F46" i="133"/>
  <c r="G11" i="133"/>
  <c r="F46" i="132"/>
  <c r="G11" i="132"/>
  <c r="F46" i="131"/>
  <c r="G11" i="131"/>
  <c r="F46" i="129"/>
  <c r="G11" i="129"/>
  <c r="D46" i="130"/>
  <c r="F11" i="130"/>
  <c r="F46" i="128"/>
  <c r="G11" i="128"/>
  <c r="F46" i="127"/>
  <c r="G11" i="127"/>
  <c r="F46" i="126"/>
  <c r="G11" i="126"/>
  <c r="F46" i="125"/>
  <c r="G11" i="125"/>
  <c r="F46" i="124"/>
  <c r="G11" i="124"/>
  <c r="F46" i="122"/>
  <c r="G11" i="122"/>
  <c r="D46" i="123"/>
  <c r="F11" i="123"/>
  <c r="F46" i="121"/>
  <c r="G11" i="121"/>
  <c r="F46" i="120"/>
  <c r="G11" i="120"/>
  <c r="F46" i="119"/>
  <c r="G11" i="119"/>
  <c r="F46" i="118"/>
  <c r="G11" i="118"/>
  <c r="F46" i="117"/>
  <c r="G11" i="117"/>
  <c r="F46" i="115"/>
  <c r="G11" i="115"/>
  <c r="F46" i="114"/>
  <c r="G11" i="114"/>
  <c r="F46" i="113"/>
  <c r="G11" i="113"/>
  <c r="F46" i="112"/>
  <c r="G11" i="112"/>
  <c r="F46" i="111"/>
  <c r="G11" i="111"/>
  <c r="F46" i="110"/>
  <c r="G11" i="110"/>
  <c r="F46" i="108"/>
  <c r="G11" i="108"/>
  <c r="D46" i="109"/>
  <c r="F11" i="109"/>
  <c r="F46" i="107"/>
  <c r="G11" i="107"/>
  <c r="F46" i="106"/>
  <c r="G11" i="106"/>
  <c r="F46" i="105"/>
  <c r="G11" i="105"/>
  <c r="F46" i="104"/>
  <c r="G11" i="104"/>
  <c r="F46" i="103"/>
  <c r="C53" i="10" s="1"/>
  <c r="G11" i="103"/>
  <c r="F46" i="101"/>
  <c r="C51" i="10" s="1"/>
  <c r="G11" i="101"/>
  <c r="D46" i="102"/>
  <c r="I15" i="10"/>
  <c r="I30" i="10"/>
  <c r="B30" i="100"/>
  <c r="I30" i="100"/>
  <c r="G34" i="7"/>
  <c r="G32" i="7"/>
  <c r="G31" i="7"/>
  <c r="G30" i="7"/>
  <c r="F47" i="107" l="1"/>
  <c r="C57" i="10"/>
  <c r="F47" i="114"/>
  <c r="D57" i="10"/>
  <c r="F47" i="121"/>
  <c r="E57" i="10"/>
  <c r="F47" i="128"/>
  <c r="F57" i="10"/>
  <c r="F47" i="135"/>
  <c r="G57" i="10"/>
  <c r="F47" i="142"/>
  <c r="H57" i="10"/>
  <c r="F47" i="149"/>
  <c r="B57" i="100"/>
  <c r="F47" i="156"/>
  <c r="C57" i="100"/>
  <c r="F47" i="163"/>
  <c r="D57" i="100"/>
  <c r="F47" i="170"/>
  <c r="E57" i="100"/>
  <c r="F47" i="177"/>
  <c r="F57" i="100"/>
  <c r="F47" i="184"/>
  <c r="G57" i="100"/>
  <c r="F47" i="191"/>
  <c r="H57" i="100"/>
  <c r="I57" i="100" s="1"/>
  <c r="I57" i="10" s="1"/>
  <c r="F47" i="190"/>
  <c r="H56" i="100"/>
  <c r="F47" i="183"/>
  <c r="G56" i="100"/>
  <c r="F47" i="176"/>
  <c r="F56" i="100"/>
  <c r="F47" i="169"/>
  <c r="E56" i="100"/>
  <c r="F47" i="162"/>
  <c r="D56" i="100"/>
  <c r="F47" i="155"/>
  <c r="C56" i="100"/>
  <c r="F47" i="148"/>
  <c r="B56" i="100"/>
  <c r="I56" i="100" s="1"/>
  <c r="I56" i="10" s="1"/>
  <c r="F47" i="141"/>
  <c r="H56" i="10"/>
  <c r="F47" i="134"/>
  <c r="G56" i="10"/>
  <c r="F47" i="127"/>
  <c r="F56" i="10"/>
  <c r="F47" i="120"/>
  <c r="E56" i="10"/>
  <c r="F47" i="113"/>
  <c r="D56" i="10"/>
  <c r="F47" i="106"/>
  <c r="C56" i="10"/>
  <c r="F47" i="189"/>
  <c r="H55" i="100"/>
  <c r="F47" i="182"/>
  <c r="G55" i="100"/>
  <c r="F47" i="175"/>
  <c r="F55" i="100"/>
  <c r="F47" i="168"/>
  <c r="E55" i="100"/>
  <c r="F47" i="161"/>
  <c r="D55" i="100"/>
  <c r="F47" i="154"/>
  <c r="C55" i="100"/>
  <c r="F47" i="147"/>
  <c r="B55" i="100"/>
  <c r="I55" i="100" s="1"/>
  <c r="I55" i="10" s="1"/>
  <c r="F47" i="140"/>
  <c r="H55" i="10"/>
  <c r="F47" i="133"/>
  <c r="G55" i="10"/>
  <c r="F47" i="126"/>
  <c r="F55" i="10"/>
  <c r="F47" i="119"/>
  <c r="E55" i="10"/>
  <c r="F47" i="112"/>
  <c r="D55" i="10"/>
  <c r="F47" i="105"/>
  <c r="C55" i="10"/>
  <c r="F47" i="181"/>
  <c r="G54" i="100"/>
  <c r="F47" i="174"/>
  <c r="F54" i="100"/>
  <c r="F47" i="167"/>
  <c r="E54" i="100"/>
  <c r="F47" i="160"/>
  <c r="D54" i="100"/>
  <c r="F47" i="153"/>
  <c r="C54" i="100"/>
  <c r="F47" i="146"/>
  <c r="B54" i="100"/>
  <c r="F47" i="139"/>
  <c r="H54" i="10"/>
  <c r="F47" i="132"/>
  <c r="G54" i="10"/>
  <c r="F47" i="125"/>
  <c r="F54" i="10"/>
  <c r="F47" i="118"/>
  <c r="E54" i="10"/>
  <c r="F47" i="111"/>
  <c r="D54" i="10"/>
  <c r="F47" i="104"/>
  <c r="C54" i="10"/>
  <c r="F47" i="166"/>
  <c r="E53" i="100"/>
  <c r="F47" i="178"/>
  <c r="G51" i="100"/>
  <c r="F47" i="171"/>
  <c r="F51" i="100"/>
  <c r="F47" i="157"/>
  <c r="D51" i="100"/>
  <c r="F47" i="150"/>
  <c r="C51" i="100"/>
  <c r="F47" i="143"/>
  <c r="B51" i="100"/>
  <c r="F47" i="136"/>
  <c r="H51" i="10"/>
  <c r="F47" i="129"/>
  <c r="G51" i="10"/>
  <c r="F47" i="122"/>
  <c r="F51" i="10"/>
  <c r="F47" i="164"/>
  <c r="E51" i="100"/>
  <c r="F47" i="185"/>
  <c r="H51" i="100"/>
  <c r="F47" i="188"/>
  <c r="H54" i="100"/>
  <c r="F47" i="187"/>
  <c r="H53" i="100"/>
  <c r="F47" i="180"/>
  <c r="G53" i="100"/>
  <c r="F47" i="173"/>
  <c r="F53" i="100"/>
  <c r="F47" i="159"/>
  <c r="D53" i="100"/>
  <c r="F47" i="145"/>
  <c r="B53" i="100"/>
  <c r="F47" i="138"/>
  <c r="H53" i="10"/>
  <c r="F47" i="131"/>
  <c r="G53" i="10"/>
  <c r="F47" i="124"/>
  <c r="F53" i="10"/>
  <c r="F47" i="152"/>
  <c r="C53" i="100"/>
  <c r="F47" i="110"/>
  <c r="D53" i="10"/>
  <c r="F47" i="115"/>
  <c r="E51" i="10"/>
  <c r="F47" i="117"/>
  <c r="E53" i="10"/>
  <c r="F46" i="186"/>
  <c r="G11" i="186"/>
  <c r="F46" i="179"/>
  <c r="G11" i="179"/>
  <c r="F46" i="172"/>
  <c r="G11" i="172"/>
  <c r="F46" i="165"/>
  <c r="G11" i="165"/>
  <c r="F46" i="158"/>
  <c r="G11" i="158"/>
  <c r="F46" i="151"/>
  <c r="G11" i="151"/>
  <c r="F46" i="144"/>
  <c r="G11" i="144"/>
  <c r="F46" i="137"/>
  <c r="G11" i="137"/>
  <c r="F46" i="130"/>
  <c r="G11" i="130"/>
  <c r="F46" i="123"/>
  <c r="G11" i="123"/>
  <c r="G11" i="116"/>
  <c r="F47" i="108"/>
  <c r="D51" i="10"/>
  <c r="F46" i="109"/>
  <c r="G11" i="109"/>
  <c r="F47" i="103"/>
  <c r="F47" i="101"/>
  <c r="F46" i="102"/>
  <c r="C52" i="10" s="1"/>
  <c r="C58" i="10" s="1"/>
  <c r="G11" i="102"/>
  <c r="I37" i="100"/>
  <c r="B37" i="100"/>
  <c r="F3" i="7"/>
  <c r="F47" i="179" l="1"/>
  <c r="G52" i="100"/>
  <c r="F47" i="172"/>
  <c r="F52" i="100"/>
  <c r="F47" i="165"/>
  <c r="E52" i="100"/>
  <c r="E58" i="100"/>
  <c r="F47" i="158"/>
  <c r="D52" i="100"/>
  <c r="F47" i="151"/>
  <c r="C52" i="100"/>
  <c r="F47" i="144"/>
  <c r="B52" i="100"/>
  <c r="F47" i="137"/>
  <c r="H52" i="10"/>
  <c r="F47" i="130"/>
  <c r="G52" i="10"/>
  <c r="G58" i="10"/>
  <c r="F47" i="123"/>
  <c r="F52" i="10"/>
  <c r="F47" i="186"/>
  <c r="H52" i="100"/>
  <c r="H58" i="100" s="1"/>
  <c r="H59" i="100" s="1"/>
  <c r="G58" i="100"/>
  <c r="G59" i="100" s="1"/>
  <c r="G60" i="100"/>
  <c r="G61" i="100" s="1"/>
  <c r="F58" i="100"/>
  <c r="F59" i="100" s="1"/>
  <c r="F60" i="100"/>
  <c r="F61" i="100" s="1"/>
  <c r="D58" i="100"/>
  <c r="D59" i="100" s="1"/>
  <c r="D60" i="100"/>
  <c r="D61" i="100" s="1"/>
  <c r="C58" i="100"/>
  <c r="C59" i="100" s="1"/>
  <c r="C60" i="100"/>
  <c r="C61" i="100" s="1"/>
  <c r="E52" i="10"/>
  <c r="F47" i="109"/>
  <c r="D52" i="10"/>
  <c r="F47" i="102"/>
  <c r="C48" i="10"/>
  <c r="A11" i="1"/>
  <c r="F3" i="12"/>
  <c r="G39" i="6"/>
  <c r="F3" i="6"/>
  <c r="G37" i="4"/>
  <c r="G41" i="3"/>
  <c r="F3" i="4"/>
  <c r="F3" i="1"/>
  <c r="F3" i="3"/>
  <c r="F3" i="11"/>
  <c r="H60" i="100" l="1"/>
  <c r="H61" i="100" s="1"/>
  <c r="D6" i="7"/>
  <c r="D5" i="7"/>
  <c r="D4" i="7"/>
  <c r="D6" i="12"/>
  <c r="D5" i="12"/>
  <c r="D4" i="12"/>
  <c r="D6" i="6"/>
  <c r="D5" i="6"/>
  <c r="D4" i="6"/>
  <c r="D6" i="4"/>
  <c r="D5" i="4"/>
  <c r="D4" i="4"/>
  <c r="D6" i="3"/>
  <c r="D5" i="3"/>
  <c r="D4" i="3"/>
  <c r="D6" i="1"/>
  <c r="D5" i="1"/>
  <c r="D4" i="1"/>
  <c r="D8" i="11"/>
  <c r="B8" i="11"/>
  <c r="D6" i="11"/>
  <c r="D5" i="11"/>
  <c r="D4" i="11"/>
  <c r="G40" i="6"/>
  <c r="G38" i="6"/>
  <c r="G37" i="6"/>
  <c r="G36" i="6"/>
  <c r="G40" i="4"/>
  <c r="G39" i="4"/>
  <c r="G38" i="4"/>
  <c r="G36" i="4"/>
  <c r="C35" i="10"/>
  <c r="C49" i="10" s="1"/>
  <c r="H28" i="10"/>
  <c r="G28" i="10"/>
  <c r="F28" i="10"/>
  <c r="E28" i="10"/>
  <c r="D28" i="10"/>
  <c r="C28" i="10"/>
  <c r="B28" i="10"/>
  <c r="H35" i="10"/>
  <c r="G35" i="10"/>
  <c r="F35" i="10"/>
  <c r="E35" i="10"/>
  <c r="D35" i="10"/>
  <c r="B35" i="10"/>
  <c r="H15" i="10"/>
  <c r="G15" i="10"/>
  <c r="F15" i="10"/>
  <c r="E15" i="10"/>
  <c r="D15" i="10"/>
  <c r="C15" i="10"/>
  <c r="C30" i="10" s="1"/>
  <c r="C59" i="10" s="1"/>
  <c r="B15" i="10"/>
  <c r="G39" i="3"/>
  <c r="G38" i="3"/>
  <c r="G37" i="3"/>
  <c r="F58" i="10"/>
  <c r="D58" i="10"/>
  <c r="G17" i="7"/>
  <c r="G18" i="7"/>
  <c r="G19" i="7"/>
  <c r="G20" i="7"/>
  <c r="G21" i="7"/>
  <c r="G22" i="7"/>
  <c r="G23" i="7"/>
  <c r="G24" i="7"/>
  <c r="G25" i="7"/>
  <c r="G26" i="7"/>
  <c r="G27" i="7"/>
  <c r="G28" i="7"/>
  <c r="G29" i="7"/>
  <c r="G33" i="7"/>
  <c r="G35" i="7"/>
  <c r="G36" i="7"/>
  <c r="G37" i="7"/>
  <c r="G38" i="7"/>
  <c r="G39" i="7"/>
  <c r="G40" i="7"/>
  <c r="G41" i="7"/>
  <c r="G42" i="7"/>
  <c r="G43" i="7"/>
  <c r="G44" i="7"/>
  <c r="G45" i="7"/>
  <c r="G12" i="12"/>
  <c r="G13" i="12"/>
  <c r="G14" i="12"/>
  <c r="G15" i="12"/>
  <c r="G16" i="12"/>
  <c r="G17" i="12"/>
  <c r="G18" i="12"/>
  <c r="G19" i="12"/>
  <c r="G20" i="12"/>
  <c r="G21" i="12"/>
  <c r="G22" i="12"/>
  <c r="G23" i="12"/>
  <c r="G24" i="12"/>
  <c r="G25" i="12"/>
  <c r="G26" i="12"/>
  <c r="G27" i="12"/>
  <c r="G28" i="12"/>
  <c r="G33" i="12"/>
  <c r="G34" i="12"/>
  <c r="G35" i="12"/>
  <c r="G36" i="12"/>
  <c r="G37" i="12"/>
  <c r="G38" i="12"/>
  <c r="G39" i="12"/>
  <c r="G40" i="12"/>
  <c r="G41" i="12"/>
  <c r="G42" i="12"/>
  <c r="G43" i="12"/>
  <c r="G44" i="12"/>
  <c r="G45" i="12"/>
  <c r="G12" i="6"/>
  <c r="G13" i="6"/>
  <c r="G14" i="6"/>
  <c r="G15" i="6"/>
  <c r="G16" i="6"/>
  <c r="G17" i="6"/>
  <c r="G18" i="6"/>
  <c r="G19" i="6"/>
  <c r="G20" i="6"/>
  <c r="G21" i="6"/>
  <c r="G22" i="6"/>
  <c r="G23" i="6"/>
  <c r="G24" i="6"/>
  <c r="G25" i="6"/>
  <c r="G26" i="6"/>
  <c r="G27" i="6"/>
  <c r="G28" i="6"/>
  <c r="G29" i="6"/>
  <c r="G30" i="6"/>
  <c r="G31" i="6"/>
  <c r="G32" i="6"/>
  <c r="G33" i="6"/>
  <c r="G34" i="6"/>
  <c r="G35" i="6"/>
  <c r="G41" i="6"/>
  <c r="G42" i="6"/>
  <c r="G43" i="6"/>
  <c r="G44" i="6"/>
  <c r="G45" i="6"/>
  <c r="G12" i="4"/>
  <c r="G13" i="4"/>
  <c r="G14" i="4"/>
  <c r="G15" i="4"/>
  <c r="G16" i="4"/>
  <c r="G17" i="4"/>
  <c r="G18" i="4"/>
  <c r="G19" i="4"/>
  <c r="G20" i="4"/>
  <c r="G21" i="4"/>
  <c r="G22" i="4"/>
  <c r="G23" i="4"/>
  <c r="G24" i="4"/>
  <c r="G25" i="4"/>
  <c r="G26" i="4"/>
  <c r="G27" i="4"/>
  <c r="G28" i="4"/>
  <c r="G29" i="4"/>
  <c r="G30" i="4"/>
  <c r="G31" i="4"/>
  <c r="G32" i="4"/>
  <c r="G33" i="4"/>
  <c r="G34" i="4"/>
  <c r="G35" i="4"/>
  <c r="G41" i="4"/>
  <c r="G42" i="4"/>
  <c r="G43" i="4"/>
  <c r="G44" i="4"/>
  <c r="G45" i="4"/>
  <c r="G12" i="3"/>
  <c r="G13" i="3"/>
  <c r="G14" i="3"/>
  <c r="G15" i="3"/>
  <c r="G16" i="3"/>
  <c r="G17" i="3"/>
  <c r="G18" i="3"/>
  <c r="G19" i="3"/>
  <c r="G20" i="3"/>
  <c r="G21" i="3"/>
  <c r="G22" i="3"/>
  <c r="G23" i="3"/>
  <c r="G24" i="3"/>
  <c r="G25" i="3"/>
  <c r="G26" i="3"/>
  <c r="G27" i="3"/>
  <c r="G28" i="3"/>
  <c r="G29" i="3"/>
  <c r="G30" i="3"/>
  <c r="G31" i="3"/>
  <c r="G32" i="3"/>
  <c r="G33" i="3"/>
  <c r="G34" i="3"/>
  <c r="G35" i="3"/>
  <c r="G36" i="3"/>
  <c r="G40" i="3"/>
  <c r="G42" i="3"/>
  <c r="G43" i="3"/>
  <c r="G44" i="3"/>
  <c r="G45" i="3"/>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12" i="1"/>
  <c r="G13" i="1"/>
  <c r="G14" i="1"/>
  <c r="G15" i="1"/>
  <c r="G16" i="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11" i="12"/>
  <c r="G11" i="6"/>
  <c r="B11" i="1"/>
  <c r="G11" i="4"/>
  <c r="G11" i="3"/>
  <c r="D11" i="1" l="1"/>
  <c r="F11" i="1" s="1"/>
  <c r="G11" i="1" s="1"/>
  <c r="E58" i="10"/>
  <c r="F48" i="10"/>
  <c r="F49" i="10" s="1"/>
  <c r="F46" i="6"/>
  <c r="B55" i="10" s="1"/>
  <c r="G11" i="11"/>
  <c r="G14" i="11"/>
  <c r="G15" i="11"/>
  <c r="G16" i="11"/>
  <c r="G13" i="11"/>
  <c r="F30" i="10"/>
  <c r="F59" i="10" s="1"/>
  <c r="D30" i="10"/>
  <c r="E30" i="10"/>
  <c r="G30" i="10"/>
  <c r="H30" i="10"/>
  <c r="B30" i="10"/>
  <c r="G12" i="11"/>
  <c r="G48" i="10"/>
  <c r="G49" i="10" s="1"/>
  <c r="I48" i="10"/>
  <c r="I49" i="10" s="1"/>
  <c r="C37" i="10"/>
  <c r="H48" i="10"/>
  <c r="H49" i="10" s="1"/>
  <c r="E48" i="10"/>
  <c r="E49" i="10" s="1"/>
  <c r="D48" i="10"/>
  <c r="D49" i="10" s="1"/>
  <c r="H58" i="10"/>
  <c r="D46" i="11"/>
  <c r="G11" i="7" s="1"/>
  <c r="D46" i="3"/>
  <c r="G13" i="7" s="1"/>
  <c r="D46" i="4"/>
  <c r="G14" i="7" s="1"/>
  <c r="D46" i="6"/>
  <c r="G15" i="7" s="1"/>
  <c r="D46" i="12"/>
  <c r="G16" i="7" s="1"/>
  <c r="E46" i="7"/>
  <c r="B47" i="10" s="1"/>
  <c r="E46" i="12"/>
  <c r="E46" i="6"/>
  <c r="B45" i="10" s="1"/>
  <c r="E46" i="4"/>
  <c r="B44" i="10" s="1"/>
  <c r="F46" i="4"/>
  <c r="E46" i="3"/>
  <c r="B43" i="10" s="1"/>
  <c r="E46" i="1"/>
  <c r="B42" i="10" s="1"/>
  <c r="E46" i="11"/>
  <c r="B41" i="10" s="1"/>
  <c r="I54" i="100" l="1"/>
  <c r="I54" i="10" s="1"/>
  <c r="B54" i="10"/>
  <c r="D46" i="1"/>
  <c r="G12" i="7" s="1"/>
  <c r="F46" i="1"/>
  <c r="B52" i="10" s="1"/>
  <c r="I52" i="100"/>
  <c r="I52" i="10" s="1"/>
  <c r="H37" i="10"/>
  <c r="H59" i="10"/>
  <c r="G37" i="10"/>
  <c r="G59" i="10"/>
  <c r="F37" i="10"/>
  <c r="E37" i="10"/>
  <c r="E59" i="10"/>
  <c r="D37" i="10"/>
  <c r="D59" i="10"/>
  <c r="J42" i="10"/>
  <c r="J41" i="10"/>
  <c r="J43" i="10"/>
  <c r="J45" i="10"/>
  <c r="J55" i="10"/>
  <c r="B48" i="100"/>
  <c r="B49" i="100" s="1"/>
  <c r="J46" i="10"/>
  <c r="B37" i="10"/>
  <c r="J47" i="10"/>
  <c r="F46" i="11"/>
  <c r="G60" i="10"/>
  <c r="G61" i="10" s="1"/>
  <c r="D46" i="7"/>
  <c r="J44" i="10"/>
  <c r="B48" i="10"/>
  <c r="B49" i="10" s="1"/>
  <c r="F47" i="1"/>
  <c r="F47" i="4"/>
  <c r="J54" i="10" l="1"/>
  <c r="I51" i="100"/>
  <c r="I51" i="10" s="1"/>
  <c r="B51" i="10"/>
  <c r="F47" i="11"/>
  <c r="J48" i="10"/>
  <c r="F46" i="12"/>
  <c r="J51" i="10" l="1"/>
  <c r="J56" i="10"/>
  <c r="F47" i="12"/>
  <c r="F46" i="3"/>
  <c r="F46" i="7"/>
  <c r="B57" i="10" s="1"/>
  <c r="B53" i="10" l="1"/>
  <c r="B58" i="100"/>
  <c r="B59" i="100" s="1"/>
  <c r="B60" i="100" s="1"/>
  <c r="B61" i="100" s="1"/>
  <c r="F47" i="7"/>
  <c r="F47" i="6"/>
  <c r="F47" i="3"/>
  <c r="E59" i="100" l="1"/>
  <c r="I53" i="100"/>
  <c r="I53" i="10" s="1"/>
  <c r="J53" i="10" s="1"/>
  <c r="B58" i="10"/>
  <c r="B59" i="10" s="1"/>
  <c r="J27" i="10"/>
  <c r="J25" i="10"/>
  <c r="J24" i="10"/>
  <c r="J23" i="10"/>
  <c r="J22" i="10"/>
  <c r="J21" i="10"/>
  <c r="J34" i="10"/>
  <c r="J12" i="10"/>
  <c r="J11" i="10"/>
  <c r="E60" i="100" l="1"/>
  <c r="E61" i="100" s="1"/>
  <c r="J52" i="10"/>
  <c r="I58" i="100"/>
  <c r="I59" i="100" s="1"/>
  <c r="E60" i="10"/>
  <c r="E61" i="10" s="1"/>
  <c r="B60" i="10"/>
  <c r="B61" i="10" s="1"/>
  <c r="C60" i="10"/>
  <c r="C61" i="10" s="1"/>
  <c r="F60" i="10"/>
  <c r="F61" i="10" s="1"/>
  <c r="D60" i="10"/>
  <c r="D61" i="10" s="1"/>
  <c r="H60" i="10"/>
  <c r="H61" i="10" s="1"/>
  <c r="J20" i="10"/>
  <c r="J28" i="10" s="1"/>
  <c r="J14" i="10"/>
  <c r="J13" i="10"/>
  <c r="J17" i="10"/>
  <c r="I60" i="100" l="1"/>
  <c r="I61" i="100" s="1"/>
  <c r="J10" i="10"/>
  <c r="J33" i="10"/>
  <c r="J35" i="10" s="1"/>
  <c r="J49" i="10" s="1"/>
  <c r="I58" i="10" l="1"/>
  <c r="I59" i="10" s="1"/>
  <c r="J57" i="10"/>
  <c r="J58" i="10" s="1"/>
  <c r="J15" i="10"/>
  <c r="J30" i="10" s="1"/>
  <c r="I37" i="10"/>
  <c r="I60" i="10" l="1"/>
  <c r="I61" i="10" s="1"/>
  <c r="J59" i="10"/>
  <c r="J60" i="10" s="1"/>
  <c r="J37" i="10"/>
  <c r="J6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Janousek</author>
  </authors>
  <commentList>
    <comment ref="A3" authorId="0" shapeId="0" xr:uid="{FB009C98-09B4-4B87-A2FB-F481FBC47932}">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xr:uid="{647C5E69-3D32-4B6B-A466-245CFA805DF4}">
      <text>
        <r>
          <rPr>
            <b/>
            <sz val="9"/>
            <color indexed="81"/>
            <rFont val="Tahoma"/>
            <family val="2"/>
          </rPr>
          <t>These numbers correspond to the color coded tabs below</t>
        </r>
        <r>
          <rPr>
            <sz val="9"/>
            <color indexed="81"/>
            <rFont val="Tahoma"/>
            <family val="2"/>
          </rPr>
          <t xml:space="preserve">
</t>
        </r>
      </text>
    </comment>
    <comment ref="D6" authorId="0" shapeId="0" xr:uid="{68DB227D-7D31-4CE2-9B6E-8EDF8B7C801D}">
      <text>
        <r>
          <rPr>
            <b/>
            <sz val="9"/>
            <color indexed="81"/>
            <rFont val="Tahoma"/>
            <family val="2"/>
          </rPr>
          <t>These numbers correspond to the color coded tabs below</t>
        </r>
      </text>
    </comment>
    <comment ref="E6" authorId="0" shapeId="0" xr:uid="{91FAF60A-83DF-4B08-80DD-C1D8690549B6}">
      <text>
        <r>
          <rPr>
            <b/>
            <sz val="9"/>
            <color indexed="81"/>
            <rFont val="Tahoma"/>
            <family val="2"/>
          </rPr>
          <t>These numbers correspond to the color coded tabs below</t>
        </r>
        <r>
          <rPr>
            <sz val="9"/>
            <color indexed="81"/>
            <rFont val="Tahoma"/>
            <family val="2"/>
          </rPr>
          <t xml:space="preserve">
</t>
        </r>
      </text>
    </comment>
    <comment ref="F6" authorId="0" shapeId="0" xr:uid="{A0EAA127-3F06-4CAF-81DD-26947300AFAE}">
      <text>
        <r>
          <rPr>
            <b/>
            <sz val="9"/>
            <color indexed="81"/>
            <rFont val="Tahoma"/>
            <family val="2"/>
          </rPr>
          <t>These numbers correspond to the color coded tabs below</t>
        </r>
        <r>
          <rPr>
            <sz val="9"/>
            <color indexed="81"/>
            <rFont val="Tahoma"/>
            <family val="2"/>
          </rPr>
          <t xml:space="preserve">
</t>
        </r>
      </text>
    </comment>
    <comment ref="G6" authorId="0" shapeId="0" xr:uid="{9777C2AF-00BF-4F9D-B113-02896912B740}">
      <text>
        <r>
          <rPr>
            <b/>
            <sz val="9"/>
            <color indexed="81"/>
            <rFont val="Tahoma"/>
            <family val="2"/>
          </rPr>
          <t>These numbers correspond to the color coded tabs below</t>
        </r>
        <r>
          <rPr>
            <sz val="9"/>
            <color indexed="81"/>
            <rFont val="Tahoma"/>
            <family val="2"/>
          </rPr>
          <t xml:space="preserve">
</t>
        </r>
      </text>
    </comment>
    <comment ref="H6" authorId="0" shapeId="0" xr:uid="{C80339A0-98DE-40C8-B1A2-80E6B556DC82}">
      <text>
        <r>
          <rPr>
            <b/>
            <sz val="9"/>
            <color indexed="81"/>
            <rFont val="Tahoma"/>
            <family val="2"/>
          </rPr>
          <t>These numbers correspond to the color coded tabs below</t>
        </r>
        <r>
          <rPr>
            <sz val="9"/>
            <color indexed="81"/>
            <rFont val="Tahoma"/>
            <family val="2"/>
          </rPr>
          <t xml:space="preserve">
</t>
        </r>
      </text>
    </comment>
    <comment ref="B7" authorId="0" shapeId="0" xr:uid="{21493880-9BE1-4210-B29C-BF07F3B03F0C}">
      <text>
        <r>
          <rPr>
            <b/>
            <sz val="9"/>
            <color indexed="81"/>
            <rFont val="Tahoma"/>
            <family val="2"/>
          </rPr>
          <t xml:space="preserve">Type Full Service Name
</t>
        </r>
        <r>
          <rPr>
            <sz val="9"/>
            <color indexed="81"/>
            <rFont val="Tahoma"/>
            <family val="2"/>
          </rPr>
          <t xml:space="preserve">
</t>
        </r>
      </text>
    </comment>
    <comment ref="C7" authorId="0" shapeId="0" xr:uid="{277243CB-FCBC-4AF7-ADFE-35C05C1F575B}">
      <text>
        <r>
          <rPr>
            <b/>
            <sz val="9"/>
            <color indexed="81"/>
            <rFont val="Tahoma"/>
            <family val="2"/>
          </rPr>
          <t xml:space="preserve">Type Full Service Name
</t>
        </r>
        <r>
          <rPr>
            <sz val="9"/>
            <color indexed="81"/>
            <rFont val="Tahoma"/>
            <family val="2"/>
          </rPr>
          <t xml:space="preserve">
</t>
        </r>
      </text>
    </comment>
    <comment ref="D7" authorId="0" shapeId="0" xr:uid="{0AB3AFBE-FECE-4590-9FF2-EF1D700DE036}">
      <text>
        <r>
          <rPr>
            <b/>
            <sz val="9"/>
            <color indexed="81"/>
            <rFont val="Tahoma"/>
            <family val="2"/>
          </rPr>
          <t xml:space="preserve">Type Full Service Name
</t>
        </r>
        <r>
          <rPr>
            <sz val="9"/>
            <color indexed="81"/>
            <rFont val="Tahoma"/>
            <family val="2"/>
          </rPr>
          <t xml:space="preserve">
</t>
        </r>
      </text>
    </comment>
    <comment ref="E7" authorId="0" shapeId="0" xr:uid="{2C54F0B3-E228-4462-A23D-9AFFEC490223}">
      <text>
        <r>
          <rPr>
            <b/>
            <sz val="9"/>
            <color indexed="81"/>
            <rFont val="Tahoma"/>
            <family val="2"/>
          </rPr>
          <t xml:space="preserve">Type Full Service Name
</t>
        </r>
        <r>
          <rPr>
            <sz val="9"/>
            <color indexed="81"/>
            <rFont val="Tahoma"/>
            <family val="2"/>
          </rPr>
          <t xml:space="preserve">
</t>
        </r>
      </text>
    </comment>
    <comment ref="F7" authorId="0" shapeId="0" xr:uid="{3083BCE6-401D-4547-B545-20EC0B764312}">
      <text>
        <r>
          <rPr>
            <b/>
            <sz val="9"/>
            <color indexed="81"/>
            <rFont val="Tahoma"/>
            <family val="2"/>
          </rPr>
          <t xml:space="preserve">Type Full Service Name
</t>
        </r>
        <r>
          <rPr>
            <sz val="9"/>
            <color indexed="81"/>
            <rFont val="Tahoma"/>
            <family val="2"/>
          </rPr>
          <t xml:space="preserve">
</t>
        </r>
      </text>
    </comment>
    <comment ref="G7" authorId="0" shapeId="0" xr:uid="{86ABC04C-1A12-4FD8-82AF-83166339843F}">
      <text>
        <r>
          <rPr>
            <b/>
            <sz val="9"/>
            <color indexed="81"/>
            <rFont val="Tahoma"/>
            <family val="2"/>
          </rPr>
          <t xml:space="preserve">Type Full Service Name
</t>
        </r>
        <r>
          <rPr>
            <sz val="9"/>
            <color indexed="81"/>
            <rFont val="Tahoma"/>
            <family val="2"/>
          </rPr>
          <t xml:space="preserve">
</t>
        </r>
      </text>
    </comment>
    <comment ref="H7" authorId="0" shapeId="0" xr:uid="{8328093A-F449-4E74-95A5-C54957D5E551}">
      <text>
        <r>
          <rPr>
            <b/>
            <sz val="9"/>
            <color indexed="81"/>
            <rFont val="Tahoma"/>
            <family val="2"/>
          </rPr>
          <t xml:space="preserve">Type Full Service Name
</t>
        </r>
        <r>
          <rPr>
            <sz val="9"/>
            <color indexed="81"/>
            <rFont val="Tahoma"/>
            <family val="2"/>
          </rPr>
          <t xml:space="preserve">
</t>
        </r>
      </text>
    </comment>
    <comment ref="A11" authorId="0" shapeId="0" xr:uid="{2CF10EDF-E5A8-4979-989F-C4C96B87BDE4}">
      <text>
        <r>
          <rPr>
            <b/>
            <sz val="9"/>
            <color indexed="81"/>
            <rFont val="Tahoma"/>
            <family val="2"/>
          </rPr>
          <t>Please list funds anticipated to come from private insurance.</t>
        </r>
      </text>
    </comment>
    <comment ref="A12" authorId="0" shapeId="0" xr:uid="{E305FA55-626D-487B-A38E-5AB1996C4354}">
      <text>
        <r>
          <rPr>
            <b/>
            <sz val="9"/>
            <color indexed="81"/>
            <rFont val="Tahoma"/>
            <family val="2"/>
          </rPr>
          <t>Please list funds anticipated to come from Medicaid</t>
        </r>
        <r>
          <rPr>
            <sz val="9"/>
            <color indexed="81"/>
            <rFont val="Tahoma"/>
            <family val="2"/>
          </rPr>
          <t xml:space="preserve">
</t>
        </r>
      </text>
    </comment>
    <comment ref="A13" authorId="0" shapeId="0" xr:uid="{3D32DBF7-03AE-4187-8310-803FF44420CC}">
      <text>
        <r>
          <rPr>
            <b/>
            <sz val="9"/>
            <color indexed="81"/>
            <rFont val="Tahoma"/>
            <family val="2"/>
          </rPr>
          <t>Please list funds anticipated to come from Medicare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Janousek</author>
  </authors>
  <commentList>
    <comment ref="A3" authorId="0" shapeId="0" xr:uid="{1B62DC2A-493A-4861-99BA-E86F54727BFE}">
      <text>
        <r>
          <rPr>
            <b/>
            <sz val="9"/>
            <color indexed="81"/>
            <rFont val="Tahoma"/>
            <family val="2"/>
          </rPr>
          <t>Fee for Service, or services on a rate do not need to be entered on this sheet.</t>
        </r>
        <r>
          <rPr>
            <sz val="9"/>
            <color indexed="81"/>
            <rFont val="Tahoma"/>
            <family val="2"/>
          </rPr>
          <t xml:space="preserve">
</t>
        </r>
      </text>
    </comment>
    <comment ref="C6" authorId="0" shapeId="0" xr:uid="{EC1FE6A7-8873-4B0B-88EC-085E8B850083}">
      <text>
        <r>
          <rPr>
            <b/>
            <sz val="9"/>
            <color indexed="81"/>
            <rFont val="Tahoma"/>
            <family val="2"/>
          </rPr>
          <t>These numbers correspond to the color coded tabs below</t>
        </r>
        <r>
          <rPr>
            <sz val="9"/>
            <color indexed="81"/>
            <rFont val="Tahoma"/>
            <family val="2"/>
          </rPr>
          <t xml:space="preserve">
</t>
        </r>
      </text>
    </comment>
    <comment ref="D6" authorId="0" shapeId="0" xr:uid="{94D74530-19FB-4414-9033-B8E907456347}">
      <text>
        <r>
          <rPr>
            <b/>
            <sz val="9"/>
            <color indexed="81"/>
            <rFont val="Tahoma"/>
            <family val="2"/>
          </rPr>
          <t>These numbers correspond to the color coded tabs below</t>
        </r>
      </text>
    </comment>
    <comment ref="E6" authorId="0" shapeId="0" xr:uid="{28E4DFF8-4E74-4B21-971C-3A172B267AE9}">
      <text>
        <r>
          <rPr>
            <b/>
            <sz val="9"/>
            <color indexed="81"/>
            <rFont val="Tahoma"/>
            <family val="2"/>
          </rPr>
          <t>These numbers correspond to the color coded tabs below</t>
        </r>
        <r>
          <rPr>
            <sz val="9"/>
            <color indexed="81"/>
            <rFont val="Tahoma"/>
            <family val="2"/>
          </rPr>
          <t xml:space="preserve">
</t>
        </r>
      </text>
    </comment>
    <comment ref="F6" authorId="0" shapeId="0" xr:uid="{C7632B94-AAA6-4524-BBD1-6058C950C60A}">
      <text>
        <r>
          <rPr>
            <b/>
            <sz val="9"/>
            <color indexed="81"/>
            <rFont val="Tahoma"/>
            <family val="2"/>
          </rPr>
          <t>These numbers correspond to the color coded tabs below</t>
        </r>
        <r>
          <rPr>
            <sz val="9"/>
            <color indexed="81"/>
            <rFont val="Tahoma"/>
            <family val="2"/>
          </rPr>
          <t xml:space="preserve">
</t>
        </r>
      </text>
    </comment>
    <comment ref="G6" authorId="0" shapeId="0" xr:uid="{3B7E9AB8-1924-4516-85E8-DF9587D19AD6}">
      <text>
        <r>
          <rPr>
            <b/>
            <sz val="9"/>
            <color indexed="81"/>
            <rFont val="Tahoma"/>
            <family val="2"/>
          </rPr>
          <t>These numbers correspond to the color coded tabs below</t>
        </r>
        <r>
          <rPr>
            <sz val="9"/>
            <color indexed="81"/>
            <rFont val="Tahoma"/>
            <family val="2"/>
          </rPr>
          <t xml:space="preserve">
</t>
        </r>
      </text>
    </comment>
    <comment ref="H6" authorId="0" shapeId="0" xr:uid="{A72727E3-B6E6-4FCA-9449-DD3FC73F8DE2}">
      <text>
        <r>
          <rPr>
            <b/>
            <sz val="9"/>
            <color indexed="81"/>
            <rFont val="Tahoma"/>
            <family val="2"/>
          </rPr>
          <t>These numbers correspond to the color coded tabs below</t>
        </r>
        <r>
          <rPr>
            <sz val="9"/>
            <color indexed="81"/>
            <rFont val="Tahoma"/>
            <family val="2"/>
          </rPr>
          <t xml:space="preserve">
</t>
        </r>
      </text>
    </comment>
    <comment ref="B7" authorId="0" shapeId="0" xr:uid="{525D659D-DA6A-4961-8A1B-8F7850009ECA}">
      <text>
        <r>
          <rPr>
            <b/>
            <sz val="9"/>
            <color indexed="81"/>
            <rFont val="Tahoma"/>
            <family val="2"/>
          </rPr>
          <t xml:space="preserve">Type Full Service Name
</t>
        </r>
        <r>
          <rPr>
            <sz val="9"/>
            <color indexed="81"/>
            <rFont val="Tahoma"/>
            <family val="2"/>
          </rPr>
          <t xml:space="preserve">
</t>
        </r>
      </text>
    </comment>
    <comment ref="C7" authorId="0" shapeId="0" xr:uid="{DE36927C-6677-47B1-BBA5-F3F5B0E923DF}">
      <text>
        <r>
          <rPr>
            <b/>
            <sz val="9"/>
            <color indexed="81"/>
            <rFont val="Tahoma"/>
            <family val="2"/>
          </rPr>
          <t xml:space="preserve">Type Full Service Name
</t>
        </r>
        <r>
          <rPr>
            <sz val="9"/>
            <color indexed="81"/>
            <rFont val="Tahoma"/>
            <family val="2"/>
          </rPr>
          <t xml:space="preserve">
</t>
        </r>
      </text>
    </comment>
    <comment ref="D7" authorId="0" shapeId="0" xr:uid="{91265312-0819-41EB-8767-900A6C5D5A64}">
      <text>
        <r>
          <rPr>
            <b/>
            <sz val="9"/>
            <color indexed="81"/>
            <rFont val="Tahoma"/>
            <family val="2"/>
          </rPr>
          <t xml:space="preserve">Type Full Service Name
</t>
        </r>
        <r>
          <rPr>
            <sz val="9"/>
            <color indexed="81"/>
            <rFont val="Tahoma"/>
            <family val="2"/>
          </rPr>
          <t xml:space="preserve">
</t>
        </r>
      </text>
    </comment>
    <comment ref="E7" authorId="0" shapeId="0" xr:uid="{E0106B49-A0E3-4628-AB57-F66B30667859}">
      <text>
        <r>
          <rPr>
            <b/>
            <sz val="9"/>
            <color indexed="81"/>
            <rFont val="Tahoma"/>
            <family val="2"/>
          </rPr>
          <t xml:space="preserve">Type Full Service Name
</t>
        </r>
        <r>
          <rPr>
            <sz val="9"/>
            <color indexed="81"/>
            <rFont val="Tahoma"/>
            <family val="2"/>
          </rPr>
          <t xml:space="preserve">
</t>
        </r>
      </text>
    </comment>
    <comment ref="F7" authorId="0" shapeId="0" xr:uid="{7A3444F1-5FCF-410E-ACF6-86B5662620B0}">
      <text>
        <r>
          <rPr>
            <b/>
            <sz val="9"/>
            <color indexed="81"/>
            <rFont val="Tahoma"/>
            <family val="2"/>
          </rPr>
          <t xml:space="preserve">Type Full Service Name
</t>
        </r>
        <r>
          <rPr>
            <sz val="9"/>
            <color indexed="81"/>
            <rFont val="Tahoma"/>
            <family val="2"/>
          </rPr>
          <t xml:space="preserve">
</t>
        </r>
      </text>
    </comment>
    <comment ref="G7" authorId="0" shapeId="0" xr:uid="{93470294-B3E6-41E4-83F6-C91B636C2209}">
      <text>
        <r>
          <rPr>
            <b/>
            <sz val="9"/>
            <color indexed="81"/>
            <rFont val="Tahoma"/>
            <family val="2"/>
          </rPr>
          <t xml:space="preserve">Type Full Service Name
</t>
        </r>
        <r>
          <rPr>
            <sz val="9"/>
            <color indexed="81"/>
            <rFont val="Tahoma"/>
            <family val="2"/>
          </rPr>
          <t xml:space="preserve">
</t>
        </r>
      </text>
    </comment>
    <comment ref="H7" authorId="0" shapeId="0" xr:uid="{9D6AB832-2071-4FD4-BA14-9387F4BB161C}">
      <text>
        <r>
          <rPr>
            <b/>
            <sz val="9"/>
            <color indexed="81"/>
            <rFont val="Tahoma"/>
            <family val="2"/>
          </rPr>
          <t xml:space="preserve">Type Full Service Name
</t>
        </r>
        <r>
          <rPr>
            <sz val="9"/>
            <color indexed="81"/>
            <rFont val="Tahoma"/>
            <family val="2"/>
          </rPr>
          <t xml:space="preserve">
</t>
        </r>
      </text>
    </comment>
    <comment ref="A11" authorId="0" shapeId="0" xr:uid="{C8B648D0-D16E-430A-BCA2-F79751583156}">
      <text>
        <r>
          <rPr>
            <b/>
            <sz val="9"/>
            <color indexed="81"/>
            <rFont val="Tahoma"/>
            <family val="2"/>
          </rPr>
          <t>Please list funds anticipated to come from private insurance.</t>
        </r>
      </text>
    </comment>
    <comment ref="A12" authorId="0" shapeId="0" xr:uid="{3226DEA2-72B7-48EE-82D9-61F66264C6F1}">
      <text>
        <r>
          <rPr>
            <b/>
            <sz val="9"/>
            <color indexed="81"/>
            <rFont val="Tahoma"/>
            <family val="2"/>
          </rPr>
          <t>Please list funds anticipated to come from Medicaid</t>
        </r>
        <r>
          <rPr>
            <sz val="9"/>
            <color indexed="81"/>
            <rFont val="Tahoma"/>
            <family val="2"/>
          </rPr>
          <t xml:space="preserve">
</t>
        </r>
      </text>
    </comment>
    <comment ref="A13" authorId="0" shapeId="0" xr:uid="{15B620A0-16B6-4D43-B0A7-440F3BD4410B}">
      <text>
        <r>
          <rPr>
            <b/>
            <sz val="9"/>
            <color indexed="81"/>
            <rFont val="Tahoma"/>
            <family val="2"/>
          </rPr>
          <t>Please list funds anticipated to come from Medicare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<sst xmlns="http://schemas.openxmlformats.org/spreadsheetml/2006/main" count="3044" uniqueCount="189">
  <si>
    <t>DEPARTMENT OF HEALTH AND HUMAN SERVICES</t>
  </si>
  <si>
    <t>Expenses for the Time Period From:</t>
  </si>
  <si>
    <t>Grand Total</t>
  </si>
  <si>
    <t>NA</t>
  </si>
  <si>
    <t>To:</t>
  </si>
  <si>
    <t>Date Submitted:</t>
  </si>
  <si>
    <t>(e.g., 1 FTE or .80 FTE)</t>
  </si>
  <si>
    <t>Agency:</t>
  </si>
  <si>
    <t xml:space="preserve">Division of Behavioral Health </t>
  </si>
  <si>
    <t xml:space="preserve"> </t>
  </si>
  <si>
    <t>Other</t>
  </si>
  <si>
    <t>Nebraska Department of Health &amp; Human Services</t>
  </si>
  <si>
    <t>Division of Behavioral Health</t>
  </si>
  <si>
    <t>For Fiscal Year:</t>
  </si>
  <si>
    <t>Notes:</t>
  </si>
  <si>
    <t>(7)</t>
  </si>
  <si>
    <t>(8)</t>
  </si>
  <si>
    <t>(9)</t>
  </si>
  <si>
    <t>Service</t>
  </si>
  <si>
    <t>REVENUE</t>
  </si>
  <si>
    <t>Other Tax Funds</t>
  </si>
  <si>
    <t>Other Funds</t>
  </si>
  <si>
    <t>TOTAL REVENUE</t>
  </si>
  <si>
    <t>EXPENSES</t>
  </si>
  <si>
    <t>TOTAL EXPENSES</t>
  </si>
  <si>
    <t>Please indicate all sources of support for each service. Revenues may NOT be less than Expenses.  If Revenue is anticipated to be less than cost of service (expenses), indicate amount of funding that will be acquired through Non-Regional funds (e.g., Medicaid, Client Fees, the agency's General Fund, Fundraising, etc.) to support the service.</t>
  </si>
  <si>
    <t>BH20d.xls</t>
  </si>
  <si>
    <t>BH20e.xls</t>
  </si>
  <si>
    <t>BH20g.xls</t>
  </si>
  <si>
    <t>BH20f.xls</t>
  </si>
  <si>
    <t>SUBTOTAL EXPENSES</t>
  </si>
  <si>
    <t>FRINGE BENEFIT PERCENTAGE</t>
  </si>
  <si>
    <t>OTHER FUNDS</t>
  </si>
  <si>
    <t xml:space="preserve">Bh20 tabs are color coded to the corresponding service column.  </t>
  </si>
  <si>
    <t>Agency name typed in Cell 5B will auto fill on subsequent pages</t>
  </si>
  <si>
    <t>(10)</t>
  </si>
  <si>
    <t>(11)</t>
  </si>
  <si>
    <t>(12)</t>
  </si>
  <si>
    <t>(13)</t>
  </si>
  <si>
    <t>(14)</t>
  </si>
  <si>
    <t>Crisis</t>
  </si>
  <si>
    <t>Hospital</t>
  </si>
  <si>
    <t>Outpatient</t>
  </si>
  <si>
    <t>Rehabilitation</t>
  </si>
  <si>
    <t>SUD</t>
  </si>
  <si>
    <t>Service:</t>
  </si>
  <si>
    <t>Expense Period</t>
  </si>
  <si>
    <t>to</t>
  </si>
  <si>
    <t>Service Name</t>
  </si>
  <si>
    <t>*****PLEASE ONLY ENTER EXPENSE-BASED (NON-FEE FOR SERVICE) SERVICES*****</t>
  </si>
  <si>
    <t>Please complete a BH20c1, c2, d, e, f, g, h for each service</t>
  </si>
  <si>
    <t>Do not edit the structure of the form</t>
  </si>
  <si>
    <t xml:space="preserve">Personnel expenses that can be directly associated with the service being purchased (via time coding or time study). </t>
  </si>
  <si>
    <t>Fringe benefit expenses directly associated with the service being purchased.</t>
  </si>
  <si>
    <t>Operational costs that can be directly associated with a particular service being purchased w/established methodology and consistent application.</t>
  </si>
  <si>
    <t>Postage</t>
  </si>
  <si>
    <t>Data processing/computer hardware/software</t>
  </si>
  <si>
    <t>Publications/newsletter/printing</t>
  </si>
  <si>
    <t>Conference/professional development</t>
  </si>
  <si>
    <t>Utilities (i.e., elec./water/gas)</t>
  </si>
  <si>
    <t>Rental expenses (i.e., bldg./equip/vehicle)</t>
  </si>
  <si>
    <t>Professional dues/subscriptions</t>
  </si>
  <si>
    <t>Insurance (i.e., liability, building, auto)</t>
  </si>
  <si>
    <t xml:space="preserve">Program marketing/advertising (necessary for program or recruitment) </t>
  </si>
  <si>
    <t>Repair/maintenance (i.e., bldg./equip/vehicle)-under capitalization threshold)</t>
  </si>
  <si>
    <t>Office equipment (under capitalization threshold)</t>
  </si>
  <si>
    <t>Workshops/retreats/trainings/classes</t>
  </si>
  <si>
    <t>Education services</t>
  </si>
  <si>
    <t>Copying</t>
  </si>
  <si>
    <t>Office supplies (pens, paper, paper clips)</t>
  </si>
  <si>
    <t xml:space="preserve">List below is not intended to be all inclusive or exclusive of COMMON EXAMPLES </t>
  </si>
  <si>
    <t xml:space="preserve">Expenses for travel incurred while providing the service being purchased per agency travel policy and applicable state or federal requirements. </t>
  </si>
  <si>
    <t>Services rendered in relation to the service required.</t>
  </si>
  <si>
    <t>Temporary salaries/wages</t>
  </si>
  <si>
    <t>Overtime pay</t>
  </si>
  <si>
    <t>Vacation leave expense</t>
  </si>
  <si>
    <t>Sick leave expense</t>
  </si>
  <si>
    <t>Holiday leave expense</t>
  </si>
  <si>
    <t xml:space="preserve">Military leave expense </t>
  </si>
  <si>
    <t>Funeral leave expense</t>
  </si>
  <si>
    <t>Civil leave expense</t>
  </si>
  <si>
    <t>Injury leave expense</t>
  </si>
  <si>
    <t>Retirement plans expense</t>
  </si>
  <si>
    <t>Social security benefits expense</t>
  </si>
  <si>
    <t>Life/accident insurance</t>
  </si>
  <si>
    <t>Health Insurance</t>
  </si>
  <si>
    <t>Unemployment Comp Insurance</t>
  </si>
  <si>
    <t>EAP</t>
  </si>
  <si>
    <t>Health Savings Plan</t>
  </si>
  <si>
    <t>Commercial transportation</t>
  </si>
  <si>
    <t>FY26</t>
  </si>
  <si>
    <t>BH - 20e</t>
  </si>
  <si>
    <t>BH - 20d</t>
  </si>
  <si>
    <t>BH - 20f</t>
  </si>
  <si>
    <t>BH - 20g</t>
  </si>
  <si>
    <t>Personnel (BH20c1)</t>
  </si>
  <si>
    <t>Supplies/Operating (BH20d)</t>
  </si>
  <si>
    <t>Travel (BH20e)</t>
  </si>
  <si>
    <t>Equipment (BH20g)</t>
  </si>
  <si>
    <t>Contracts/Consultants (BH20f)</t>
  </si>
  <si>
    <t>Mileage - personal vehicles</t>
  </si>
  <si>
    <t>BH - 20h</t>
  </si>
  <si>
    <t xml:space="preserve"> BH-20 PROVIDER BUDGET SUMMARY</t>
  </si>
  <si>
    <t>Overall variance</t>
  </si>
  <si>
    <t>Variance</t>
  </si>
  <si>
    <t>Subtotal Other Funds</t>
  </si>
  <si>
    <t>Total Other Revenue (Match)</t>
  </si>
  <si>
    <t>Subtotal 1st/3rd Party</t>
  </si>
  <si>
    <t>Federal Other Sources</t>
  </si>
  <si>
    <t>Agency Fundraising</t>
  </si>
  <si>
    <t>Donations</t>
  </si>
  <si>
    <t>Service Contracts</t>
  </si>
  <si>
    <t>Interest</t>
  </si>
  <si>
    <t>United Way</t>
  </si>
  <si>
    <t>General Fund/Reserves</t>
  </si>
  <si>
    <t>TOTAL FRINGE BENEFIT FOR SERVICE</t>
  </si>
  <si>
    <t>TOTAL SALARY ALLOCATED TO THE SERVICE</t>
  </si>
  <si>
    <t>LIST EACH POSITION BY JOB TITLE</t>
  </si>
  <si>
    <t>TOTAL COST</t>
  </si>
  <si>
    <t>ITEMIZE PURPOSE OF TRAVEL</t>
  </si>
  <si>
    <t>NUMBER OF UNITS/MILES</t>
  </si>
  <si>
    <t>NUMBER  OF UNITS</t>
  </si>
  <si>
    <t>UNIT COST</t>
  </si>
  <si>
    <t>ITEMIZE ALL</t>
  </si>
  <si>
    <t>Fringe Benefits (Bh20c2)</t>
  </si>
  <si>
    <t>Indirect Cost (BH20h)</t>
  </si>
  <si>
    <t>AMOUNT OF FTE IN SERVICE (e.g., 0.0 - 1.0) (Decimal Only)</t>
  </si>
  <si>
    <t>BH20c1.xls</t>
  </si>
  <si>
    <t>BH20c2.xls</t>
  </si>
  <si>
    <t>PERSONNEL</t>
  </si>
  <si>
    <t>FRINGE BENEFITS</t>
  </si>
  <si>
    <t>SUPPLIES/OPERATING</t>
  </si>
  <si>
    <t>TRAVEL</t>
  </si>
  <si>
    <t>CONSULTANTS/CONTRACTS</t>
  </si>
  <si>
    <t>EQUIPMENT</t>
  </si>
  <si>
    <t>INDIRECT COSTS</t>
  </si>
  <si>
    <t>UNIT/MILE RATE</t>
  </si>
  <si>
    <t>COST BASIS</t>
  </si>
  <si>
    <t>APPROVED INDIRECT RATE</t>
  </si>
  <si>
    <r>
      <t xml:space="preserve">TOTAL ANNUAL SALARY FOR 1 FTE </t>
    </r>
    <r>
      <rPr>
        <b/>
        <u/>
        <sz val="9"/>
        <rFont val="Aptos"/>
        <family val="2"/>
      </rPr>
      <t>FOR ALL FUNDING SOURCES</t>
    </r>
  </si>
  <si>
    <t>Validation Column</t>
  </si>
  <si>
    <t>COST PER UNIT/MONTH</t>
  </si>
  <si>
    <t>NUMBER OF UNITS/MONTHS</t>
  </si>
  <si>
    <t>SUPPLIES/OPERATING EXPENSES               (List each separately.  Be specific)</t>
  </si>
  <si>
    <t>Agency Sample Name</t>
  </si>
  <si>
    <t>Fiscal Year typed in Cell 4H will auto fill on subsequent pages</t>
  </si>
  <si>
    <t>Date Submitted typed in Cell 5H will auto fill on subsequent pages</t>
  </si>
  <si>
    <t>Workers Comp Insurance</t>
  </si>
  <si>
    <t>Expenses for tangible personal property (including information technology systems) that has a useful life of more than one year and a per unit acquisition cost based on the organization's capitalization definition or $5,000, whichever is less.</t>
  </si>
  <si>
    <t>DESCRIPTION</t>
  </si>
  <si>
    <t>Registration Fees (Conference, webinars)</t>
  </si>
  <si>
    <t>Communication (i.e., phone/internet)</t>
  </si>
  <si>
    <t>Recruitment expenses</t>
  </si>
  <si>
    <t>PTO</t>
  </si>
  <si>
    <t>Client Fees</t>
  </si>
  <si>
    <t>Private Insurance</t>
  </si>
  <si>
    <t>Medicaid</t>
  </si>
  <si>
    <t>Medicare</t>
  </si>
  <si>
    <t>Other Region</t>
  </si>
  <si>
    <t>Total DBH/Region</t>
  </si>
  <si>
    <t>TOTAL DBH/REGION FUNDS REQUESTED</t>
  </si>
  <si>
    <t>DBH/Region Funds</t>
  </si>
  <si>
    <t>BH - 20c1</t>
  </si>
  <si>
    <t>BH - 20c2</t>
  </si>
  <si>
    <t>Lodging</t>
  </si>
  <si>
    <t>Meals (Travel Status)</t>
  </si>
  <si>
    <t>Agency-owned transportation</t>
  </si>
  <si>
    <t>Total Agency</t>
  </si>
  <si>
    <t xml:space="preserve">2nd Page Total </t>
  </si>
  <si>
    <t>Funds from DBH/Region</t>
  </si>
  <si>
    <t xml:space="preserve">1st/3rd Party (Not from DBH/Region) </t>
  </si>
  <si>
    <t>Other Funds (1st/3rd Party, Other Tax Funds, Other Funds)</t>
  </si>
  <si>
    <t xml:space="preserve">Rev. 11/24 </t>
  </si>
  <si>
    <t>(1)</t>
  </si>
  <si>
    <t>(2)</t>
  </si>
  <si>
    <t>(3)</t>
  </si>
  <si>
    <t>(4)</t>
  </si>
  <si>
    <t>(5)</t>
  </si>
  <si>
    <t>(6)</t>
  </si>
  <si>
    <t>Permanent Salaries/wages - Including administrative (time study required)</t>
  </si>
  <si>
    <t>Flexiblie Spending Plan</t>
  </si>
  <si>
    <t xml:space="preserve">Training materials (booklets, pamphlets, curriculum, videos, etc.        </t>
  </si>
  <si>
    <t>Substance Use Disorder</t>
  </si>
  <si>
    <t>Mental Health</t>
  </si>
  <si>
    <t>Total DBH/Region Funds Requested (Column E) plus Other Funds (Column F) must equal Total Salary Allocated to the Service (Column D).  Green Column D indicates a match.</t>
  </si>
  <si>
    <t>Total DBH/Region Funds Requested (Column E) plus Other Funds (Column F) must equal Total Fringe Benefit for Service (Column D).  Green Column D indicates a match.</t>
  </si>
  <si>
    <t>Total DBH/Region Funds Requested (Column E) plus Other Funds (Column F) must equal Total Cost (Column D).  Green Column D indicates a match.</t>
  </si>
  <si>
    <t>Preapproved Federal Rate or Preapproved DHHS indirect cost rate (copy of approval must be included).</t>
  </si>
  <si>
    <r>
      <rPr>
        <b/>
        <sz val="11"/>
        <rFont val="Arial"/>
        <family val="2"/>
      </rPr>
      <t>Consultants/Contracts</t>
    </r>
    <r>
      <rPr>
        <sz val="11"/>
        <rFont val="Arial"/>
        <family val="2"/>
      </rPr>
      <t xml:space="preserve"> - Program or service-specific duties rendered by persons who are members of a particular profession or possess special skills and who are not officers or employees of the agency (non-employees, physicians, nurses,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</si>
</sst>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mmmm\ d\,\ yyyy"/>
    <numFmt numFmtId="165" formatCode="mm/dd/yy;@"/>
    <numFmt numFmtId="166" formatCode="&quot;$&quot;#,##0.00"/>
    <numFmt numFmtId="167" formatCode="_(* #,##0_);_(* \(#,##0\);_(* &quot;-&quot;??_);_(@_)"/>
  </numFmts>
  <fonts count="42" x14ac:knownFonts="1">
    <font>
      <sz val="10"/>
      <name val="Arial"/>
    </font>
    <font>
      <sz val="12"/>
      <name val="Arial"/>
      <family val="2"/>
    </font>
    <font>
      <sz val="8"/>
      <name val="Arial"/>
      <family val="2"/>
    </font>
    <font>
      <b/>
      <sz val="18"/>
      <name val="Arial"/>
      <family val="2"/>
    </font>
    <font>
      <b/>
      <sz val="12"/>
      <name val="Arial"/>
      <family val="2"/>
    </font>
    <font>
      <sz val="10"/>
      <name val="Arial"/>
      <family val="2"/>
    </font>
    <font>
      <b/>
      <sz val="14"/>
      <name val="Arial"/>
      <family val="2"/>
    </font>
    <font>
      <b/>
      <sz val="8"/>
      <name val="Arial"/>
      <family val="2"/>
    </font>
    <font>
      <b/>
      <sz val="10"/>
      <name val="Arial"/>
      <family val="2"/>
    </font>
    <font>
      <sz val="10"/>
      <name val="Arial"/>
      <family val="2"/>
    </font>
    <font>
      <b/>
      <sz val="16"/>
      <name val="Arial"/>
      <family val="2"/>
    </font>
    <font>
      <sz val="9"/>
      <color indexed="81"/>
      <name val="Tahoma"/>
      <family val="2"/>
    </font>
    <font>
      <b/>
      <sz val="9"/>
      <color indexed="81"/>
      <name val="Tahoma"/>
      <family val="2"/>
    </font>
    <font>
      <sz val="11"/>
      <name val="Arial"/>
      <family val="2"/>
    </font>
    <font>
      <b/>
      <u/>
      <sz val="12"/>
      <name val="Arial"/>
      <family val="2"/>
    </font>
    <font>
      <sz val="10"/>
      <name val="Arial"/>
      <family val="2"/>
    </font>
    <font>
      <sz val="12"/>
      <name val="Aptos"/>
      <family val="2"/>
    </font>
    <font>
      <b/>
      <sz val="10"/>
      <name val="Aptos"/>
      <family val="2"/>
    </font>
    <font>
      <sz val="10"/>
      <name val="Aptos"/>
      <family val="2"/>
    </font>
    <font>
      <b/>
      <sz val="14"/>
      <name val="Aptos"/>
      <family val="2"/>
    </font>
    <font>
      <sz val="8"/>
      <name val="Aptos"/>
      <family val="2"/>
    </font>
    <font>
      <i/>
      <sz val="8"/>
      <name val="Aptos"/>
      <family val="2"/>
    </font>
    <font>
      <b/>
      <sz val="9"/>
      <name val="Aptos"/>
      <family val="2"/>
    </font>
    <font>
      <b/>
      <sz val="8"/>
      <name val="Aptos"/>
      <family val="2"/>
    </font>
    <font>
      <b/>
      <sz val="12"/>
      <name val="Aptos"/>
      <family val="2"/>
    </font>
    <font>
      <i/>
      <sz val="10"/>
      <name val="Aptos"/>
      <family val="2"/>
    </font>
    <font>
      <sz val="11"/>
      <name val="Aptos"/>
      <family val="2"/>
    </font>
    <font>
      <b/>
      <sz val="11"/>
      <name val="Aptos"/>
      <family val="2"/>
    </font>
    <font>
      <b/>
      <u/>
      <sz val="9"/>
      <name val="Aptos"/>
      <family val="2"/>
    </font>
    <font>
      <b/>
      <sz val="16"/>
      <name val="Aptos"/>
      <family val="2"/>
    </font>
    <font>
      <b/>
      <sz val="12"/>
      <color indexed="8"/>
      <name val="Aptos"/>
      <family val="2"/>
    </font>
    <font>
      <sz val="12"/>
      <color indexed="8"/>
      <name val="Aptos"/>
      <family val="2"/>
    </font>
    <font>
      <b/>
      <i/>
      <sz val="14"/>
      <color indexed="8"/>
      <name val="Aptos"/>
      <family val="2"/>
    </font>
    <font>
      <sz val="10"/>
      <color indexed="8"/>
      <name val="Aptos"/>
      <family val="2"/>
    </font>
    <font>
      <b/>
      <sz val="10"/>
      <color indexed="8"/>
      <name val="Aptos"/>
      <family val="2"/>
    </font>
    <font>
      <b/>
      <u/>
      <sz val="10"/>
      <name val="Aptos"/>
      <family val="2"/>
    </font>
    <font>
      <b/>
      <sz val="8"/>
      <color indexed="8"/>
      <name val="Aptos"/>
      <family val="2"/>
    </font>
    <font>
      <sz val="6"/>
      <name val="Aptos"/>
      <family val="2"/>
    </font>
    <font>
      <sz val="11"/>
      <color indexed="8"/>
      <name val="Aptos"/>
      <family val="2"/>
    </font>
    <font>
      <b/>
      <sz val="14"/>
      <color rgb="FF000000"/>
      <name val="Aptos"/>
      <family val="2"/>
    </font>
    <font>
      <b/>
      <sz val="11"/>
      <name val="Arial"/>
      <family val="2"/>
    </font>
    <font>
      <b/>
      <sz val="11"/>
      <color rgb="FF000000"/>
      <name val="Aptos"/>
      <family val="2"/>
    </font>
  </fonts>
  <fills count="22">
    <fill>
      <patternFill patternType="none"/>
    </fill>
    <fill>
      <patternFill patternType="gray125"/>
    </fill>
    <fill>
      <patternFill patternType="solid">
        <fgColor indexed="9"/>
        <bgColor indexed="9"/>
      </patternFill>
    </fill>
    <fill>
      <patternFill patternType="gray125">
        <fgColor indexed="9"/>
        <bgColor indexed="9"/>
      </patternFill>
    </fill>
    <fill>
      <patternFill patternType="solid">
        <fgColor theme="0" tint="-0.14999847407452621"/>
        <bgColor indexed="64"/>
      </patternFill>
    </fill>
    <fill>
      <patternFill patternType="gray125">
        <fgColor indexed="8"/>
        <bgColor theme="1"/>
      </patternFill>
    </fill>
    <fill>
      <patternFill patternType="solid">
        <fgColor theme="8" tint="0.39997558519241921"/>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EEECE1"/>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
      <patternFill patternType="solid">
        <fgColor rgb="FFCCFF33"/>
        <bgColor indexed="64"/>
      </patternFill>
    </fill>
    <fill>
      <patternFill patternType="solid">
        <fgColor theme="2" tint="-0.249977111117893"/>
        <bgColor indexed="64"/>
      </patternFill>
    </fill>
    <fill>
      <patternFill patternType="solid">
        <fgColor rgb="FFD6FDD3"/>
        <bgColor indexed="64"/>
      </patternFill>
    </fill>
    <fill>
      <patternFill patternType="solid">
        <fgColor rgb="FFCCCCFF"/>
        <bgColor indexed="64"/>
      </patternFill>
    </fill>
  </fills>
  <borders count="58">
    <border>
      <left/>
      <right/>
      <top/>
      <bottom/>
      <diagonal/>
    </border>
    <border>
      <left/>
      <right/>
      <top style="thin">
        <color indexed="64"/>
      </top>
      <bottom style="double">
        <color indexed="64"/>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right style="medium">
        <color indexed="64"/>
      </right>
      <top/>
      <bottom style="thin">
        <color indexed="64"/>
      </bottom>
      <diagonal/>
    </border>
    <border>
      <left style="thin">
        <color indexed="8"/>
      </left>
      <right style="thin">
        <color indexed="8"/>
      </right>
      <top style="thin">
        <color indexed="8"/>
      </top>
      <bottom style="thin">
        <color indexed="64"/>
      </bottom>
      <diagonal/>
    </border>
    <border>
      <left style="medium">
        <color indexed="64"/>
      </left>
      <right/>
      <top/>
      <bottom style="thin">
        <color indexed="8"/>
      </bottom>
      <diagonal/>
    </border>
    <border>
      <left style="thin">
        <color indexed="8"/>
      </left>
      <right style="medium">
        <color indexed="64"/>
      </right>
      <top style="thin">
        <color indexed="8"/>
      </top>
      <bottom style="thin">
        <color indexed="8"/>
      </bottom>
      <diagonal/>
    </border>
    <border>
      <left/>
      <right style="medium">
        <color indexed="64"/>
      </right>
      <top/>
      <bottom style="thin">
        <color indexed="8"/>
      </bottom>
      <diagonal/>
    </border>
    <border>
      <left style="medium">
        <color indexed="64"/>
      </left>
      <right style="thin">
        <color indexed="64"/>
      </right>
      <top style="thin">
        <color indexed="8"/>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thin">
        <color indexed="8"/>
      </top>
      <bottom style="thin">
        <color indexed="64"/>
      </bottom>
      <diagonal/>
    </border>
    <border>
      <left style="thin">
        <color indexed="8"/>
      </left>
      <right style="medium">
        <color indexed="64"/>
      </right>
      <top style="thin">
        <color indexed="8"/>
      </top>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s>
  <cellStyleXfs count="10">
    <xf numFmtId="0" fontId="0" fillId="0" borderId="0"/>
    <xf numFmtId="164" fontId="1" fillId="0" borderId="0" applyFill="0" applyBorder="0" applyAlignment="0" applyProtection="0"/>
    <xf numFmtId="2" fontId="1" fillId="0" borderId="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0" borderId="0" applyNumberFormat="0" applyFill="0" applyBorder="0" applyAlignment="0" applyProtection="0"/>
    <xf numFmtId="0" fontId="1" fillId="0" borderId="1" applyNumberFormat="0" applyFill="0" applyAlignment="0" applyProtection="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cellStyleXfs>
  <cellXfs count="430">
    <xf numFmtId="0" fontId="0" fillId="0" borderId="0" xfId="0"/>
    <xf numFmtId="0" fontId="0" fillId="0" borderId="0" xfId="0" applyAlignment="1">
      <alignment vertical="top"/>
    </xf>
    <xf numFmtId="0" fontId="9" fillId="0" borderId="0" xfId="0" applyFont="1"/>
    <xf numFmtId="0" fontId="5" fillId="0" borderId="0" xfId="0" applyFont="1"/>
    <xf numFmtId="0" fontId="7" fillId="5" borderId="2" xfId="0" applyFont="1" applyFill="1" applyBorder="1"/>
    <xf numFmtId="0" fontId="7" fillId="5" borderId="4" xfId="0" applyFont="1" applyFill="1" applyBorder="1" applyAlignment="1">
      <alignment horizontal="center"/>
    </xf>
    <xf numFmtId="0" fontId="1" fillId="5" borderId="3" xfId="0" applyFont="1" applyFill="1" applyBorder="1"/>
    <xf numFmtId="0" fontId="1" fillId="5" borderId="2" xfId="0" applyFont="1" applyFill="1" applyBorder="1"/>
    <xf numFmtId="0" fontId="4" fillId="0" borderId="0" xfId="5" applyFont="1" applyBorder="1" applyAlignment="1">
      <alignment vertical="center" wrapText="1"/>
    </xf>
    <xf numFmtId="0" fontId="14" fillId="10" borderId="0" xfId="0" applyFont="1" applyFill="1"/>
    <xf numFmtId="0" fontId="8" fillId="0" borderId="17" xfId="0" applyFont="1" applyBorder="1" applyAlignment="1">
      <alignment horizontal="center" vertical="center" wrapText="1"/>
    </xf>
    <xf numFmtId="0" fontId="8" fillId="0" borderId="16" xfId="0" applyFont="1" applyBorder="1" applyAlignment="1">
      <alignment horizontal="center" vertical="center" wrapText="1"/>
    </xf>
    <xf numFmtId="0" fontId="18" fillId="0" borderId="0" xfId="0" applyFont="1"/>
    <xf numFmtId="0" fontId="18" fillId="2" borderId="0" xfId="0" applyFont="1" applyFill="1"/>
    <xf numFmtId="0" fontId="18" fillId="10" borderId="0" xfId="0" applyFont="1" applyFill="1"/>
    <xf numFmtId="0" fontId="18" fillId="10" borderId="0" xfId="0" applyFont="1" applyFill="1" applyAlignment="1">
      <alignment horizontal="left"/>
    </xf>
    <xf numFmtId="0" fontId="20" fillId="10" borderId="0" xfId="0" applyFont="1" applyFill="1" applyAlignment="1">
      <alignment horizontal="left"/>
    </xf>
    <xf numFmtId="0" fontId="21" fillId="10" borderId="0" xfId="0" applyFont="1" applyFill="1" applyAlignment="1">
      <alignment horizontal="left"/>
    </xf>
    <xf numFmtId="0" fontId="16" fillId="10" borderId="0" xfId="0" applyFont="1" applyFill="1" applyAlignment="1">
      <alignment horizontal="left"/>
    </xf>
    <xf numFmtId="0" fontId="16" fillId="10" borderId="0" xfId="0" applyFont="1" applyFill="1" applyAlignment="1">
      <alignment horizontal="center"/>
    </xf>
    <xf numFmtId="0" fontId="20" fillId="0" borderId="0" xfId="0" applyFont="1" applyAlignment="1">
      <alignment horizontal="left"/>
    </xf>
    <xf numFmtId="0" fontId="16" fillId="0" borderId="0" xfId="0" applyFont="1" applyAlignment="1">
      <alignment horizontal="center"/>
    </xf>
    <xf numFmtId="0" fontId="23" fillId="5" borderId="3" xfId="0" applyFont="1" applyFill="1" applyBorder="1"/>
    <xf numFmtId="0" fontId="23" fillId="5" borderId="2" xfId="0" applyFont="1" applyFill="1" applyBorder="1"/>
    <xf numFmtId="0" fontId="23" fillId="5" borderId="4" xfId="0" applyFont="1" applyFill="1" applyBorder="1" applyAlignment="1">
      <alignment horizontal="center"/>
    </xf>
    <xf numFmtId="0" fontId="18" fillId="10" borderId="0" xfId="5" applyFont="1" applyFill="1" applyAlignment="1">
      <alignment horizontal="left"/>
    </xf>
    <xf numFmtId="0" fontId="20" fillId="10" borderId="0" xfId="5" applyFont="1" applyFill="1" applyAlignment="1">
      <alignment horizontal="left"/>
    </xf>
    <xf numFmtId="0" fontId="21" fillId="10" borderId="0" xfId="5" applyFont="1" applyFill="1" applyAlignment="1">
      <alignment horizontal="left"/>
    </xf>
    <xf numFmtId="0" fontId="16" fillId="10" borderId="0" xfId="5" applyFont="1" applyFill="1" applyAlignment="1">
      <alignment horizontal="center"/>
    </xf>
    <xf numFmtId="0" fontId="24" fillId="5" borderId="3" xfId="5" applyFont="1" applyFill="1" applyBorder="1"/>
    <xf numFmtId="0" fontId="24" fillId="5" borderId="2" xfId="5" applyFont="1" applyFill="1" applyBorder="1"/>
    <xf numFmtId="0" fontId="16" fillId="0" borderId="0" xfId="0" applyFont="1"/>
    <xf numFmtId="0" fontId="27" fillId="0" borderId="13" xfId="5" applyFont="1" applyBorder="1" applyAlignment="1">
      <alignment horizontal="center"/>
    </xf>
    <xf numFmtId="0" fontId="26" fillId="0" borderId="14" xfId="5" applyFont="1" applyBorder="1" applyAlignment="1">
      <alignment horizontal="center"/>
    </xf>
    <xf numFmtId="0" fontId="26" fillId="0" borderId="0" xfId="0" applyFont="1"/>
    <xf numFmtId="0" fontId="26" fillId="2" borderId="0" xfId="0" applyFont="1" applyFill="1"/>
    <xf numFmtId="43" fontId="26" fillId="0" borderId="2" xfId="7" applyFont="1" applyBorder="1" applyProtection="1">
      <protection locked="0"/>
    </xf>
    <xf numFmtId="43" fontId="26" fillId="2" borderId="2" xfId="7" applyFont="1" applyFill="1" applyBorder="1" applyProtection="1">
      <protection locked="0"/>
    </xf>
    <xf numFmtId="43" fontId="27" fillId="0" borderId="13" xfId="7" applyFont="1" applyBorder="1" applyAlignment="1">
      <alignment horizontal="center"/>
    </xf>
    <xf numFmtId="43" fontId="26" fillId="0" borderId="14" xfId="7" applyFont="1" applyBorder="1" applyAlignment="1">
      <alignment horizontal="center"/>
    </xf>
    <xf numFmtId="43" fontId="26" fillId="0" borderId="15" xfId="7" applyFont="1" applyBorder="1"/>
    <xf numFmtId="43" fontId="26" fillId="0" borderId="0" xfId="7" applyFont="1"/>
    <xf numFmtId="43" fontId="26" fillId="2" borderId="0" xfId="7" applyFont="1" applyFill="1"/>
    <xf numFmtId="0" fontId="18" fillId="0" borderId="0" xfId="0" applyFont="1" applyAlignment="1">
      <alignment horizontal="left"/>
    </xf>
    <xf numFmtId="0" fontId="18" fillId="0" borderId="0" xfId="0" applyFont="1" applyAlignment="1">
      <alignment horizontal="right"/>
    </xf>
    <xf numFmtId="0" fontId="21" fillId="0" borderId="0" xfId="0" applyFont="1" applyAlignment="1">
      <alignment horizontal="left"/>
    </xf>
    <xf numFmtId="0" fontId="16" fillId="0" borderId="0" xfId="5" applyFont="1" applyAlignment="1">
      <alignment horizontal="center"/>
    </xf>
    <xf numFmtId="0" fontId="23" fillId="5" borderId="3" xfId="0" applyFont="1" applyFill="1" applyBorder="1" applyAlignment="1">
      <alignment horizontal="center"/>
    </xf>
    <xf numFmtId="0" fontId="23" fillId="5" borderId="2" xfId="0" applyFont="1" applyFill="1" applyBorder="1" applyAlignment="1">
      <alignment horizontal="center"/>
    </xf>
    <xf numFmtId="0" fontId="24" fillId="5" borderId="2" xfId="0" applyFont="1" applyFill="1" applyBorder="1"/>
    <xf numFmtId="10" fontId="26" fillId="2" borderId="2" xfId="0" applyNumberFormat="1" applyFont="1" applyFill="1" applyBorder="1" applyProtection="1">
      <protection locked="0"/>
    </xf>
    <xf numFmtId="0" fontId="27" fillId="0" borderId="29" xfId="0" applyFont="1" applyBorder="1" applyAlignment="1">
      <alignment horizontal="center"/>
    </xf>
    <xf numFmtId="0" fontId="26" fillId="0" borderId="30" xfId="0" applyFont="1" applyBorder="1" applyAlignment="1">
      <alignment horizontal="center"/>
    </xf>
    <xf numFmtId="0" fontId="26" fillId="2" borderId="30" xfId="0" applyFont="1" applyFill="1" applyBorder="1" applyAlignment="1">
      <alignment horizontal="center"/>
    </xf>
    <xf numFmtId="166" fontId="26" fillId="0" borderId="0" xfId="0" applyNumberFormat="1" applyFont="1"/>
    <xf numFmtId="7" fontId="26" fillId="0" borderId="0" xfId="0" applyNumberFormat="1" applyFont="1"/>
    <xf numFmtId="0" fontId="17" fillId="0" borderId="17" xfId="5" applyFont="1" applyBorder="1" applyAlignment="1">
      <alignment horizontal="center" vertical="center"/>
    </xf>
    <xf numFmtId="0" fontId="29" fillId="10" borderId="0" xfId="5" applyFont="1" applyFill="1" applyAlignment="1">
      <alignment horizontal="center" vertical="center"/>
    </xf>
    <xf numFmtId="0" fontId="17" fillId="0" borderId="7" xfId="5" applyFont="1" applyBorder="1" applyAlignment="1">
      <alignment horizontal="center" wrapText="1"/>
    </xf>
    <xf numFmtId="0" fontId="29" fillId="10" borderId="0" xfId="5" applyFont="1" applyFill="1" applyAlignment="1">
      <alignment vertical="center"/>
    </xf>
    <xf numFmtId="0" fontId="27" fillId="0" borderId="13" xfId="0" applyFont="1" applyBorder="1" applyAlignment="1">
      <alignment horizontal="center"/>
    </xf>
    <xf numFmtId="0" fontId="26" fillId="0" borderId="14" xfId="0" applyFont="1" applyBorder="1" applyAlignment="1">
      <alignment horizontal="center"/>
    </xf>
    <xf numFmtId="9" fontId="26" fillId="0" borderId="2" xfId="9" applyFont="1" applyBorder="1" applyProtection="1">
      <protection locked="0"/>
    </xf>
    <xf numFmtId="0" fontId="29" fillId="10" borderId="0" xfId="5" applyFont="1" applyFill="1" applyAlignment="1">
      <alignment horizontal="right" vertical="center"/>
    </xf>
    <xf numFmtId="0" fontId="17" fillId="0" borderId="17" xfId="5" applyFont="1" applyBorder="1" applyAlignment="1">
      <alignment horizontal="center"/>
    </xf>
    <xf numFmtId="0" fontId="25" fillId="0" borderId="0" xfId="0" applyFont="1"/>
    <xf numFmtId="0" fontId="18" fillId="0" borderId="0" xfId="0" applyFont="1" applyAlignment="1">
      <alignment wrapText="1"/>
    </xf>
    <xf numFmtId="0" fontId="27" fillId="0" borderId="0" xfId="0" applyFont="1" applyAlignment="1">
      <alignment horizontal="right"/>
    </xf>
    <xf numFmtId="0" fontId="19" fillId="0" borderId="0" xfId="0" applyFont="1" applyAlignment="1">
      <alignment horizontal="center"/>
    </xf>
    <xf numFmtId="0" fontId="24" fillId="0" borderId="0" xfId="0" applyFont="1" applyAlignment="1">
      <alignment horizontal="right"/>
    </xf>
    <xf numFmtId="0" fontId="24" fillId="0" borderId="28" xfId="0" applyFont="1" applyBorder="1" applyAlignment="1">
      <alignment horizontal="right"/>
    </xf>
    <xf numFmtId="0" fontId="24" fillId="0" borderId="8" xfId="0" applyFont="1" applyBorder="1" applyAlignment="1">
      <alignment horizontal="center"/>
    </xf>
    <xf numFmtId="0" fontId="30" fillId="0" borderId="0" xfId="0" applyFont="1" applyAlignment="1">
      <alignment horizontal="right"/>
    </xf>
    <xf numFmtId="0" fontId="31" fillId="0" borderId="0" xfId="0" applyFont="1"/>
    <xf numFmtId="0" fontId="30" fillId="0" borderId="0" xfId="0" applyFont="1"/>
    <xf numFmtId="14" fontId="30" fillId="0" borderId="38" xfId="0" applyNumberFormat="1" applyFont="1" applyBorder="1" applyAlignment="1">
      <alignment horizontal="right"/>
    </xf>
    <xf numFmtId="165" fontId="30" fillId="0" borderId="8" xfId="0" applyNumberFormat="1" applyFont="1" applyBorder="1" applyAlignment="1">
      <alignment horizontal="center"/>
    </xf>
    <xf numFmtId="0" fontId="32" fillId="0" borderId="0" xfId="0" applyFont="1"/>
    <xf numFmtId="0" fontId="18" fillId="0" borderId="0" xfId="0" applyFont="1" applyAlignment="1">
      <alignment horizontal="left" wrapText="1"/>
    </xf>
    <xf numFmtId="0" fontId="33" fillId="0" borderId="0" xfId="0" applyFont="1" applyAlignment="1">
      <alignment horizontal="left" wrapText="1"/>
    </xf>
    <xf numFmtId="43" fontId="18" fillId="12" borderId="12" xfId="7" applyFont="1" applyFill="1" applyBorder="1"/>
    <xf numFmtId="43" fontId="18" fillId="13" borderId="12" xfId="7" applyFont="1" applyFill="1" applyBorder="1"/>
    <xf numFmtId="43" fontId="18" fillId="14" borderId="12" xfId="7" applyFont="1" applyFill="1" applyBorder="1"/>
    <xf numFmtId="43" fontId="18" fillId="0" borderId="12" xfId="7" applyFont="1" applyBorder="1"/>
    <xf numFmtId="0" fontId="35" fillId="9" borderId="0" xfId="0" applyFont="1" applyFill="1"/>
    <xf numFmtId="0" fontId="35" fillId="0" borderId="0" xfId="0" applyFont="1"/>
    <xf numFmtId="43" fontId="18" fillId="11" borderId="21" xfId="7" applyFont="1" applyFill="1" applyBorder="1"/>
    <xf numFmtId="43" fontId="18" fillId="6" borderId="21" xfId="7" applyFont="1" applyFill="1" applyBorder="1"/>
    <xf numFmtId="43" fontId="18" fillId="7" borderId="22" xfId="7" applyFont="1" applyFill="1" applyBorder="1"/>
    <xf numFmtId="0" fontId="18" fillId="12" borderId="12" xfId="0" applyFont="1" applyFill="1" applyBorder="1"/>
    <xf numFmtId="0" fontId="18" fillId="13" borderId="12" xfId="0" applyFont="1" applyFill="1" applyBorder="1"/>
    <xf numFmtId="0" fontId="18" fillId="14" borderId="12" xfId="0" applyFont="1" applyFill="1" applyBorder="1"/>
    <xf numFmtId="43" fontId="17" fillId="11" borderId="21" xfId="7" applyFont="1" applyFill="1" applyBorder="1"/>
    <xf numFmtId="43" fontId="17" fillId="6" borderId="21" xfId="7" applyFont="1" applyFill="1" applyBorder="1"/>
    <xf numFmtId="43" fontId="17" fillId="7" borderId="22" xfId="7" applyFont="1" applyFill="1" applyBorder="1"/>
    <xf numFmtId="43" fontId="17" fillId="12" borderId="12" xfId="7" applyFont="1" applyFill="1" applyBorder="1"/>
    <xf numFmtId="43" fontId="17" fillId="13" borderId="12" xfId="7" applyFont="1" applyFill="1" applyBorder="1"/>
    <xf numFmtId="43" fontId="17" fillId="14" borderId="12" xfId="7" applyFont="1" applyFill="1" applyBorder="1"/>
    <xf numFmtId="43" fontId="17" fillId="0" borderId="12" xfId="7" applyFont="1" applyBorder="1"/>
    <xf numFmtId="43" fontId="18" fillId="7" borderId="21" xfId="7" applyFont="1" applyFill="1" applyBorder="1"/>
    <xf numFmtId="43" fontId="18" fillId="12" borderId="21" xfId="7" applyFont="1" applyFill="1" applyBorder="1"/>
    <xf numFmtId="43" fontId="18" fillId="13" borderId="21" xfId="7" applyFont="1" applyFill="1" applyBorder="1"/>
    <xf numFmtId="43" fontId="18" fillId="14" borderId="21" xfId="7" applyFont="1" applyFill="1" applyBorder="1"/>
    <xf numFmtId="43" fontId="18" fillId="0" borderId="21" xfId="7" applyFont="1" applyBorder="1"/>
    <xf numFmtId="43" fontId="17" fillId="7" borderId="21" xfId="7" applyFont="1" applyFill="1" applyBorder="1"/>
    <xf numFmtId="43" fontId="17" fillId="12" borderId="21" xfId="7" applyFont="1" applyFill="1" applyBorder="1"/>
    <xf numFmtId="43" fontId="17" fillId="13" borderId="21" xfId="7" applyFont="1" applyFill="1" applyBorder="1"/>
    <xf numFmtId="43" fontId="17" fillId="14" borderId="21" xfId="7" applyFont="1" applyFill="1" applyBorder="1"/>
    <xf numFmtId="43" fontId="17" fillId="11" borderId="12" xfId="7" applyFont="1" applyFill="1" applyBorder="1"/>
    <xf numFmtId="43" fontId="17" fillId="6" borderId="12" xfId="7" applyFont="1" applyFill="1" applyBorder="1"/>
    <xf numFmtId="43" fontId="17" fillId="7" borderId="12" xfId="7" applyFont="1" applyFill="1" applyBorder="1"/>
    <xf numFmtId="43" fontId="18" fillId="11" borderId="12" xfId="7" applyFont="1" applyFill="1" applyBorder="1"/>
    <xf numFmtId="43" fontId="18" fillId="6" borderId="12" xfId="7" applyFont="1" applyFill="1" applyBorder="1"/>
    <xf numFmtId="43" fontId="18" fillId="7" borderId="12" xfId="7" applyFont="1" applyFill="1" applyBorder="1"/>
    <xf numFmtId="0" fontId="34" fillId="0" borderId="26" xfId="0" applyFont="1" applyBorder="1"/>
    <xf numFmtId="43" fontId="17" fillId="0" borderId="23" xfId="7" applyFont="1" applyBorder="1"/>
    <xf numFmtId="0" fontId="36" fillId="0" borderId="26" xfId="0" applyFont="1" applyBorder="1" applyAlignment="1">
      <alignment horizontal="right"/>
    </xf>
    <xf numFmtId="0" fontId="37" fillId="0" borderId="0" xfId="0" applyFont="1"/>
    <xf numFmtId="0" fontId="34" fillId="0" borderId="27" xfId="0" applyFont="1" applyBorder="1"/>
    <xf numFmtId="43" fontId="17" fillId="11" borderId="24" xfId="7" applyFont="1" applyFill="1" applyBorder="1"/>
    <xf numFmtId="43" fontId="17" fillId="6" borderId="24" xfId="7" applyFont="1" applyFill="1" applyBorder="1"/>
    <xf numFmtId="43" fontId="17" fillId="7" borderId="24" xfId="7" applyFont="1" applyFill="1" applyBorder="1"/>
    <xf numFmtId="43" fontId="17" fillId="12" borderId="24" xfId="7" applyFont="1" applyFill="1" applyBorder="1"/>
    <xf numFmtId="43" fontId="17" fillId="13" borderId="24" xfId="7" applyFont="1" applyFill="1" applyBorder="1"/>
    <xf numFmtId="43" fontId="17" fillId="14" borderId="24" xfId="7" applyFont="1" applyFill="1" applyBorder="1"/>
    <xf numFmtId="43" fontId="17" fillId="0" borderId="24" xfId="7" applyFont="1" applyBorder="1"/>
    <xf numFmtId="43" fontId="18" fillId="6" borderId="24" xfId="7" applyFont="1" applyFill="1" applyBorder="1"/>
    <xf numFmtId="43" fontId="18" fillId="7" borderId="24" xfId="7" applyFont="1" applyFill="1" applyBorder="1"/>
    <xf numFmtId="43" fontId="18" fillId="12" borderId="24" xfId="7" applyFont="1" applyFill="1" applyBorder="1"/>
    <xf numFmtId="43" fontId="18" fillId="13" borderId="24" xfId="7" applyFont="1" applyFill="1" applyBorder="1"/>
    <xf numFmtId="43" fontId="18" fillId="14" borderId="24" xfId="7" applyFont="1" applyFill="1" applyBorder="1"/>
    <xf numFmtId="43" fontId="18" fillId="0" borderId="24" xfId="7" applyFont="1" applyBorder="1"/>
    <xf numFmtId="0" fontId="34" fillId="0" borderId="0" xfId="0" applyFont="1"/>
    <xf numFmtId="0" fontId="25" fillId="0" borderId="0" xfId="0" applyFont="1" applyAlignment="1">
      <alignment horizontal="right"/>
    </xf>
    <xf numFmtId="43" fontId="17" fillId="11" borderId="40" xfId="7" applyFont="1" applyFill="1" applyBorder="1"/>
    <xf numFmtId="43" fontId="17" fillId="6" borderId="40" xfId="7" applyFont="1" applyFill="1" applyBorder="1"/>
    <xf numFmtId="43" fontId="17" fillId="7" borderId="40" xfId="7" applyFont="1" applyFill="1" applyBorder="1"/>
    <xf numFmtId="43" fontId="17" fillId="12" borderId="40" xfId="7" applyFont="1" applyFill="1" applyBorder="1"/>
    <xf numFmtId="43" fontId="17" fillId="13" borderId="40" xfId="7" applyFont="1" applyFill="1" applyBorder="1"/>
    <xf numFmtId="43" fontId="17" fillId="14" borderId="40" xfId="7" applyFont="1" applyFill="1" applyBorder="1"/>
    <xf numFmtId="43" fontId="17" fillId="0" borderId="40" xfId="7" applyFont="1" applyBorder="1"/>
    <xf numFmtId="0" fontId="17" fillId="0" borderId="7" xfId="0" applyFont="1" applyBorder="1" applyAlignment="1">
      <alignment horizontal="center"/>
    </xf>
    <xf numFmtId="0" fontId="17" fillId="0" borderId="9" xfId="0" applyFont="1" applyBorder="1" applyAlignment="1">
      <alignment horizontal="center" wrapText="1"/>
    </xf>
    <xf numFmtId="0" fontId="17" fillId="0" borderId="17" xfId="5" applyFont="1" applyFill="1" applyBorder="1" applyAlignment="1">
      <alignment horizontal="center"/>
    </xf>
    <xf numFmtId="0" fontId="17" fillId="0" borderId="39" xfId="0" applyFont="1" applyBorder="1" applyAlignment="1">
      <alignment horizontal="center" wrapText="1"/>
    </xf>
    <xf numFmtId="0" fontId="22" fillId="0" borderId="39" xfId="0" applyFont="1" applyBorder="1" applyAlignment="1">
      <alignment horizontal="center" wrapText="1"/>
    </xf>
    <xf numFmtId="0" fontId="22" fillId="0" borderId="12" xfId="0" applyFont="1" applyBorder="1" applyAlignment="1">
      <alignment horizontal="center" wrapText="1"/>
    </xf>
    <xf numFmtId="0" fontId="22" fillId="2" borderId="39" xfId="0" applyFont="1" applyFill="1" applyBorder="1" applyAlignment="1">
      <alignment horizontal="center" wrapText="1"/>
    </xf>
    <xf numFmtId="0" fontId="18" fillId="0" borderId="26" xfId="0" applyFont="1" applyBorder="1" applyAlignment="1">
      <alignment horizontal="left" indent="1"/>
    </xf>
    <xf numFmtId="43" fontId="18" fillId="11" borderId="20" xfId="7" applyFont="1" applyFill="1" applyBorder="1"/>
    <xf numFmtId="43" fontId="18" fillId="6" borderId="20" xfId="7" applyFont="1" applyFill="1" applyBorder="1"/>
    <xf numFmtId="43" fontId="18" fillId="7" borderId="19" xfId="7" applyFont="1" applyFill="1" applyBorder="1"/>
    <xf numFmtId="43" fontId="18" fillId="12" borderId="18" xfId="7" applyFont="1" applyFill="1" applyBorder="1"/>
    <xf numFmtId="43" fontId="18" fillId="13" borderId="18" xfId="7" applyFont="1" applyFill="1" applyBorder="1"/>
    <xf numFmtId="43" fontId="18" fillId="14" borderId="18" xfId="7" applyFont="1" applyFill="1" applyBorder="1"/>
    <xf numFmtId="43" fontId="18" fillId="0" borderId="18" xfId="7" applyFont="1" applyBorder="1"/>
    <xf numFmtId="14" fontId="24" fillId="0" borderId="28" xfId="0" applyNumberFormat="1" applyFont="1" applyBorder="1" applyAlignment="1">
      <alignment horizontal="center"/>
    </xf>
    <xf numFmtId="43" fontId="18" fillId="7" borderId="20" xfId="7" applyFont="1" applyFill="1" applyBorder="1"/>
    <xf numFmtId="43" fontId="18" fillId="12" borderId="20" xfId="7" applyFont="1" applyFill="1" applyBorder="1"/>
    <xf numFmtId="43" fontId="18" fillId="13" borderId="20" xfId="7" applyFont="1" applyFill="1" applyBorder="1"/>
    <xf numFmtId="43" fontId="18" fillId="14" borderId="20" xfId="7" applyFont="1" applyFill="1" applyBorder="1"/>
    <xf numFmtId="43" fontId="18" fillId="0" borderId="12" xfId="7" applyFont="1" applyFill="1" applyBorder="1"/>
    <xf numFmtId="0" fontId="21" fillId="0" borderId="0" xfId="0" applyFont="1"/>
    <xf numFmtId="0" fontId="24" fillId="0" borderId="0" xfId="5" applyFont="1" applyBorder="1" applyAlignment="1">
      <alignment vertical="center" wrapText="1"/>
    </xf>
    <xf numFmtId="0" fontId="17" fillId="0" borderId="17" xfId="5" applyFont="1" applyBorder="1" applyAlignment="1">
      <alignment horizontal="center" wrapText="1"/>
    </xf>
    <xf numFmtId="0" fontId="22" fillId="0" borderId="0" xfId="0" applyFont="1" applyAlignment="1">
      <alignment horizontal="center" wrapText="1"/>
    </xf>
    <xf numFmtId="7" fontId="26" fillId="0" borderId="0" xfId="8" applyNumberFormat="1" applyFont="1" applyBorder="1" applyProtection="1">
      <protection locked="0"/>
    </xf>
    <xf numFmtId="14" fontId="18" fillId="0" borderId="0" xfId="0" applyNumberFormat="1" applyFont="1" applyAlignment="1">
      <alignment horizontal="left"/>
    </xf>
    <xf numFmtId="0" fontId="23" fillId="0" borderId="0" xfId="5" applyFont="1" applyBorder="1"/>
    <xf numFmtId="166" fontId="26" fillId="0" borderId="0" xfId="0" applyNumberFormat="1" applyFont="1" applyAlignment="1">
      <alignment horizontal="right"/>
    </xf>
    <xf numFmtId="7" fontId="26" fillId="0" borderId="0" xfId="0" applyNumberFormat="1" applyFont="1" applyAlignment="1">
      <alignment horizontal="right"/>
    </xf>
    <xf numFmtId="7" fontId="26" fillId="0" borderId="0" xfId="7" applyNumberFormat="1" applyFont="1" applyBorder="1"/>
    <xf numFmtId="7" fontId="26" fillId="0" borderId="0" xfId="7" applyNumberFormat="1" applyFont="1" applyBorder="1" applyAlignment="1">
      <alignment horizontal="right"/>
    </xf>
    <xf numFmtId="7" fontId="26" fillId="0" borderId="0" xfId="8" applyNumberFormat="1" applyFont="1" applyBorder="1"/>
    <xf numFmtId="0" fontId="26" fillId="0" borderId="0" xfId="0" applyFont="1" applyAlignment="1">
      <alignment horizontal="right"/>
    </xf>
    <xf numFmtId="0" fontId="26" fillId="0" borderId="0" xfId="5" applyFont="1" applyBorder="1" applyAlignment="1">
      <alignment horizontal="right"/>
    </xf>
    <xf numFmtId="0" fontId="26" fillId="10" borderId="0" xfId="5" applyFont="1" applyFill="1" applyBorder="1" applyAlignment="1">
      <alignment horizontal="right"/>
    </xf>
    <xf numFmtId="0" fontId="26" fillId="10" borderId="0" xfId="5" applyFont="1" applyFill="1" applyAlignment="1">
      <alignment horizontal="right"/>
    </xf>
    <xf numFmtId="0" fontId="26" fillId="10" borderId="0" xfId="0" applyFont="1" applyFill="1" applyAlignment="1">
      <alignment horizontal="right"/>
    </xf>
    <xf numFmtId="0" fontId="26" fillId="10" borderId="0" xfId="0" applyFont="1" applyFill="1" applyAlignment="1">
      <alignment horizontal="left"/>
    </xf>
    <xf numFmtId="167" fontId="26" fillId="0" borderId="2" xfId="7" applyNumberFormat="1" applyFont="1" applyBorder="1" applyProtection="1">
      <protection locked="0"/>
    </xf>
    <xf numFmtId="167" fontId="26" fillId="2" borderId="2" xfId="7" applyNumberFormat="1" applyFont="1" applyFill="1" applyBorder="1" applyProtection="1">
      <protection locked="0"/>
    </xf>
    <xf numFmtId="43" fontId="18" fillId="11" borderId="42" xfId="7" applyFont="1" applyFill="1" applyBorder="1"/>
    <xf numFmtId="43" fontId="18" fillId="6" borderId="42" xfId="7" applyFont="1" applyFill="1" applyBorder="1"/>
    <xf numFmtId="43" fontId="18" fillId="7" borderId="42" xfId="7" applyFont="1" applyFill="1" applyBorder="1"/>
    <xf numFmtId="43" fontId="18" fillId="12" borderId="42" xfId="7" applyFont="1" applyFill="1" applyBorder="1"/>
    <xf numFmtId="43" fontId="18" fillId="13" borderId="42" xfId="7" applyFont="1" applyFill="1" applyBorder="1"/>
    <xf numFmtId="43" fontId="18" fillId="14" borderId="42" xfId="7" applyFont="1" applyFill="1" applyBorder="1"/>
    <xf numFmtId="0" fontId="26" fillId="0" borderId="0" xfId="0" applyFont="1" applyAlignment="1">
      <alignment vertical="top" wrapText="1"/>
    </xf>
    <xf numFmtId="0" fontId="17" fillId="0" borderId="16" xfId="5" applyFont="1" applyFill="1" applyBorder="1" applyAlignment="1">
      <alignment horizontal="center" wrapText="1"/>
    </xf>
    <xf numFmtId="0" fontId="17" fillId="0" borderId="17" xfId="5" applyFont="1" applyFill="1" applyBorder="1" applyAlignment="1">
      <alignment horizontal="center" wrapText="1"/>
    </xf>
    <xf numFmtId="0" fontId="26" fillId="0" borderId="0" xfId="0" applyFont="1" applyAlignment="1">
      <alignment horizontal="left"/>
    </xf>
    <xf numFmtId="9" fontId="26" fillId="2" borderId="2" xfId="9" applyFont="1" applyFill="1" applyBorder="1" applyProtection="1">
      <protection locked="0"/>
    </xf>
    <xf numFmtId="9" fontId="26" fillId="0" borderId="12" xfId="9" applyFont="1" applyBorder="1" applyProtection="1">
      <protection locked="0"/>
    </xf>
    <xf numFmtId="43" fontId="26" fillId="0" borderId="2" xfId="7" applyFont="1" applyFill="1" applyBorder="1" applyProtection="1">
      <protection locked="0"/>
    </xf>
    <xf numFmtId="167" fontId="26" fillId="0" borderId="12" xfId="7" applyNumberFormat="1" applyFont="1" applyBorder="1" applyProtection="1">
      <protection locked="0"/>
    </xf>
    <xf numFmtId="0" fontId="26" fillId="0" borderId="12" xfId="0" quotePrefix="1" applyFont="1" applyBorder="1" applyAlignment="1">
      <alignment horizontal="center"/>
    </xf>
    <xf numFmtId="43" fontId="26" fillId="0" borderId="2" xfId="7" applyFont="1" applyBorder="1"/>
    <xf numFmtId="43" fontId="26" fillId="0" borderId="4" xfId="7" applyFont="1" applyBorder="1" applyProtection="1">
      <protection locked="0"/>
    </xf>
    <xf numFmtId="43" fontId="26" fillId="2" borderId="30" xfId="7" applyFont="1" applyFill="1" applyBorder="1" applyAlignment="1">
      <alignment horizontal="center"/>
    </xf>
    <xf numFmtId="43" fontId="26" fillId="0" borderId="31" xfId="7" applyFont="1" applyBorder="1"/>
    <xf numFmtId="43" fontId="26" fillId="0" borderId="28" xfId="7" applyFont="1" applyBorder="1" applyAlignment="1">
      <alignment horizontal="right"/>
    </xf>
    <xf numFmtId="43" fontId="18" fillId="0" borderId="0" xfId="7" applyFont="1"/>
    <xf numFmtId="49" fontId="26" fillId="11" borderId="12" xfId="0" applyNumberFormat="1" applyFont="1" applyFill="1" applyBorder="1" applyAlignment="1">
      <alignment horizontal="center"/>
    </xf>
    <xf numFmtId="49" fontId="26" fillId="6" borderId="12" xfId="0" applyNumberFormat="1" applyFont="1" applyFill="1" applyBorder="1" applyAlignment="1">
      <alignment horizontal="center"/>
    </xf>
    <xf numFmtId="49" fontId="26" fillId="7" borderId="12" xfId="0" applyNumberFormat="1" applyFont="1" applyFill="1" applyBorder="1" applyAlignment="1">
      <alignment horizontal="center"/>
    </xf>
    <xf numFmtId="49" fontId="26" fillId="12" borderId="12" xfId="0" applyNumberFormat="1" applyFont="1" applyFill="1" applyBorder="1" applyAlignment="1">
      <alignment horizontal="center"/>
    </xf>
    <xf numFmtId="49" fontId="26" fillId="13" borderId="12" xfId="0" applyNumberFormat="1" applyFont="1" applyFill="1" applyBorder="1" applyAlignment="1">
      <alignment horizontal="center"/>
    </xf>
    <xf numFmtId="49" fontId="26" fillId="14" borderId="12" xfId="0" quotePrefix="1" applyNumberFormat="1" applyFont="1" applyFill="1" applyBorder="1" applyAlignment="1">
      <alignment horizontal="center"/>
    </xf>
    <xf numFmtId="49" fontId="26" fillId="15" borderId="12" xfId="0" applyNumberFormat="1" applyFont="1" applyFill="1" applyBorder="1" applyAlignment="1">
      <alignment horizontal="center"/>
    </xf>
    <xf numFmtId="43" fontId="18" fillId="15" borderId="20" xfId="7" applyFont="1" applyFill="1" applyBorder="1"/>
    <xf numFmtId="43" fontId="18" fillId="15" borderId="21" xfId="7" applyFont="1" applyFill="1" applyBorder="1"/>
    <xf numFmtId="43" fontId="17" fillId="15" borderId="21" xfId="7" applyFont="1" applyFill="1" applyBorder="1"/>
    <xf numFmtId="43" fontId="18" fillId="15" borderId="42" xfId="7" applyFont="1" applyFill="1" applyBorder="1"/>
    <xf numFmtId="43" fontId="17" fillId="15" borderId="40" xfId="7" applyFont="1" applyFill="1" applyBorder="1"/>
    <xf numFmtId="43" fontId="17" fillId="15" borderId="12" xfId="7" applyFont="1" applyFill="1" applyBorder="1"/>
    <xf numFmtId="43" fontId="18" fillId="15" borderId="12" xfId="7" applyFont="1" applyFill="1" applyBorder="1"/>
    <xf numFmtId="43" fontId="17" fillId="15" borderId="24" xfId="7" applyFont="1" applyFill="1" applyBorder="1"/>
    <xf numFmtId="49" fontId="26" fillId="16" borderId="12" xfId="0" applyNumberFormat="1" applyFont="1" applyFill="1" applyBorder="1" applyAlignment="1">
      <alignment horizontal="center"/>
    </xf>
    <xf numFmtId="43" fontId="18" fillId="16" borderId="20" xfId="7" applyFont="1" applyFill="1" applyBorder="1"/>
    <xf numFmtId="43" fontId="18" fillId="16" borderId="21" xfId="7" applyFont="1" applyFill="1" applyBorder="1"/>
    <xf numFmtId="43" fontId="17" fillId="16" borderId="21" xfId="7" applyFont="1" applyFill="1" applyBorder="1"/>
    <xf numFmtId="43" fontId="18" fillId="16" borderId="42" xfId="7" applyFont="1" applyFill="1" applyBorder="1"/>
    <xf numFmtId="43" fontId="17" fillId="16" borderId="40" xfId="7" applyFont="1" applyFill="1" applyBorder="1"/>
    <xf numFmtId="43" fontId="17" fillId="16" borderId="12" xfId="7" applyFont="1" applyFill="1" applyBorder="1"/>
    <xf numFmtId="43" fontId="18" fillId="16" borderId="12" xfId="7" applyFont="1" applyFill="1" applyBorder="1"/>
    <xf numFmtId="43" fontId="17" fillId="16" borderId="24" xfId="7" applyFont="1" applyFill="1" applyBorder="1"/>
    <xf numFmtId="43" fontId="18" fillId="16" borderId="24" xfId="7" applyFont="1" applyFill="1" applyBorder="1"/>
    <xf numFmtId="49" fontId="26" fillId="17" borderId="12" xfId="0" applyNumberFormat="1" applyFont="1" applyFill="1" applyBorder="1" applyAlignment="1">
      <alignment horizontal="center"/>
    </xf>
    <xf numFmtId="43" fontId="18" fillId="17" borderId="19" xfId="7" applyFont="1" applyFill="1" applyBorder="1"/>
    <xf numFmtId="43" fontId="18" fillId="17" borderId="22" xfId="7" applyFont="1" applyFill="1" applyBorder="1"/>
    <xf numFmtId="43" fontId="17" fillId="17" borderId="22" xfId="7" applyFont="1" applyFill="1" applyBorder="1"/>
    <xf numFmtId="43" fontId="17" fillId="17" borderId="21" xfId="7" applyFont="1" applyFill="1" applyBorder="1"/>
    <xf numFmtId="43" fontId="18" fillId="17" borderId="21" xfId="7" applyFont="1" applyFill="1" applyBorder="1"/>
    <xf numFmtId="43" fontId="18" fillId="17" borderId="42" xfId="7" applyFont="1" applyFill="1" applyBorder="1"/>
    <xf numFmtId="43" fontId="18" fillId="17" borderId="20" xfId="7" applyFont="1" applyFill="1" applyBorder="1"/>
    <xf numFmtId="43" fontId="17" fillId="17" borderId="40" xfId="7" applyFont="1" applyFill="1" applyBorder="1"/>
    <xf numFmtId="43" fontId="17" fillId="17" borderId="12" xfId="7" applyFont="1" applyFill="1" applyBorder="1"/>
    <xf numFmtId="43" fontId="18" fillId="17" borderId="12" xfId="7" applyFont="1" applyFill="1" applyBorder="1"/>
    <xf numFmtId="43" fontId="17" fillId="17" borderId="24" xfId="7" applyFont="1" applyFill="1" applyBorder="1"/>
    <xf numFmtId="43" fontId="18" fillId="17" borderId="24" xfId="7" applyFont="1" applyFill="1" applyBorder="1"/>
    <xf numFmtId="49" fontId="26" fillId="18" borderId="12" xfId="0" applyNumberFormat="1" applyFont="1" applyFill="1" applyBorder="1" applyAlignment="1">
      <alignment horizontal="center"/>
    </xf>
    <xf numFmtId="43" fontId="18" fillId="18" borderId="18" xfId="7" applyFont="1" applyFill="1" applyBorder="1"/>
    <xf numFmtId="43" fontId="18" fillId="18" borderId="12" xfId="7" applyFont="1" applyFill="1" applyBorder="1"/>
    <xf numFmtId="0" fontId="18" fillId="18" borderId="12" xfId="0" applyFont="1" applyFill="1" applyBorder="1"/>
    <xf numFmtId="43" fontId="17" fillId="18" borderId="12" xfId="7" applyFont="1" applyFill="1" applyBorder="1"/>
    <xf numFmtId="43" fontId="17" fillId="18" borderId="21" xfId="7" applyFont="1" applyFill="1" applyBorder="1"/>
    <xf numFmtId="43" fontId="18" fillId="18" borderId="21" xfId="7" applyFont="1" applyFill="1" applyBorder="1"/>
    <xf numFmtId="43" fontId="18" fillId="18" borderId="42" xfId="7" applyFont="1" applyFill="1" applyBorder="1"/>
    <xf numFmtId="43" fontId="18" fillId="18" borderId="20" xfId="7" applyFont="1" applyFill="1" applyBorder="1"/>
    <xf numFmtId="43" fontId="17" fillId="18" borderId="40" xfId="7" applyFont="1" applyFill="1" applyBorder="1"/>
    <xf numFmtId="43" fontId="17" fillId="18" borderId="24" xfId="7" applyFont="1" applyFill="1" applyBorder="1"/>
    <xf numFmtId="43" fontId="18" fillId="18" borderId="24" xfId="7" applyFont="1" applyFill="1" applyBorder="1"/>
    <xf numFmtId="49" fontId="26" fillId="19" borderId="12" xfId="0" applyNumberFormat="1" applyFont="1" applyFill="1" applyBorder="1" applyAlignment="1">
      <alignment horizontal="center"/>
    </xf>
    <xf numFmtId="43" fontId="18" fillId="19" borderId="18" xfId="7" applyFont="1" applyFill="1" applyBorder="1"/>
    <xf numFmtId="43" fontId="18" fillId="19" borderId="12" xfId="7" applyFont="1" applyFill="1" applyBorder="1"/>
    <xf numFmtId="0" fontId="18" fillId="19" borderId="12" xfId="0" applyFont="1" applyFill="1" applyBorder="1"/>
    <xf numFmtId="43" fontId="17" fillId="19" borderId="12" xfId="7" applyFont="1" applyFill="1" applyBorder="1"/>
    <xf numFmtId="43" fontId="17" fillId="19" borderId="21" xfId="7" applyFont="1" applyFill="1" applyBorder="1"/>
    <xf numFmtId="43" fontId="18" fillId="19" borderId="21" xfId="7" applyFont="1" applyFill="1" applyBorder="1"/>
    <xf numFmtId="43" fontId="18" fillId="19" borderId="42" xfId="7" applyFont="1" applyFill="1" applyBorder="1"/>
    <xf numFmtId="43" fontId="18" fillId="19" borderId="20" xfId="7" applyFont="1" applyFill="1" applyBorder="1"/>
    <xf numFmtId="43" fontId="17" fillId="19" borderId="40" xfId="7" applyFont="1" applyFill="1" applyBorder="1"/>
    <xf numFmtId="43" fontId="17" fillId="19" borderId="24" xfId="7" applyFont="1" applyFill="1" applyBorder="1"/>
    <xf numFmtId="43" fontId="18" fillId="19" borderId="24" xfId="7" applyFont="1" applyFill="1" applyBorder="1"/>
    <xf numFmtId="49" fontId="26" fillId="20" borderId="12" xfId="0" quotePrefix="1" applyNumberFormat="1" applyFont="1" applyFill="1" applyBorder="1" applyAlignment="1">
      <alignment horizontal="center"/>
    </xf>
    <xf numFmtId="43" fontId="18" fillId="20" borderId="18" xfId="7" applyFont="1" applyFill="1" applyBorder="1"/>
    <xf numFmtId="43" fontId="18" fillId="20" borderId="12" xfId="7" applyFont="1" applyFill="1" applyBorder="1"/>
    <xf numFmtId="0" fontId="18" fillId="20" borderId="12" xfId="0" applyFont="1" applyFill="1" applyBorder="1"/>
    <xf numFmtId="43" fontId="17" fillId="20" borderId="12" xfId="7" applyFont="1" applyFill="1" applyBorder="1"/>
    <xf numFmtId="43" fontId="17" fillId="20" borderId="21" xfId="7" applyFont="1" applyFill="1" applyBorder="1"/>
    <xf numFmtId="43" fontId="18" fillId="20" borderId="21" xfId="7" applyFont="1" applyFill="1" applyBorder="1"/>
    <xf numFmtId="43" fontId="18" fillId="20" borderId="42" xfId="7" applyFont="1" applyFill="1" applyBorder="1"/>
    <xf numFmtId="43" fontId="18" fillId="20" borderId="20" xfId="7" applyFont="1" applyFill="1" applyBorder="1"/>
    <xf numFmtId="43" fontId="17" fillId="20" borderId="40" xfId="7" applyFont="1" applyFill="1" applyBorder="1"/>
    <xf numFmtId="43" fontId="17" fillId="20" borderId="24" xfId="7" applyFont="1" applyFill="1" applyBorder="1"/>
    <xf numFmtId="43" fontId="18" fillId="20" borderId="24" xfId="7" applyFont="1" applyFill="1" applyBorder="1"/>
    <xf numFmtId="49" fontId="26" fillId="21" borderId="12" xfId="0" applyNumberFormat="1" applyFont="1" applyFill="1" applyBorder="1" applyAlignment="1">
      <alignment horizontal="center"/>
    </xf>
    <xf numFmtId="43" fontId="18" fillId="21" borderId="18" xfId="7" applyFont="1" applyFill="1" applyBorder="1"/>
    <xf numFmtId="43" fontId="18" fillId="21" borderId="12" xfId="7" applyFont="1" applyFill="1" applyBorder="1"/>
    <xf numFmtId="0" fontId="18" fillId="21" borderId="12" xfId="0" applyFont="1" applyFill="1" applyBorder="1"/>
    <xf numFmtId="43" fontId="17" fillId="21" borderId="12" xfId="7" applyFont="1" applyFill="1" applyBorder="1"/>
    <xf numFmtId="43" fontId="17" fillId="21" borderId="21" xfId="7" applyFont="1" applyFill="1" applyBorder="1"/>
    <xf numFmtId="43" fontId="18" fillId="21" borderId="21" xfId="7" applyFont="1" applyFill="1" applyBorder="1"/>
    <xf numFmtId="43" fontId="18" fillId="21" borderId="42" xfId="7" applyFont="1" applyFill="1" applyBorder="1"/>
    <xf numFmtId="43" fontId="18" fillId="21" borderId="20" xfId="7" applyFont="1" applyFill="1" applyBorder="1"/>
    <xf numFmtId="43" fontId="17" fillId="21" borderId="40" xfId="7" applyFont="1" applyFill="1" applyBorder="1"/>
    <xf numFmtId="43" fontId="17" fillId="21" borderId="24" xfId="7" applyFont="1" applyFill="1" applyBorder="1"/>
    <xf numFmtId="43" fontId="18" fillId="21" borderId="24" xfId="7" applyFont="1" applyFill="1" applyBorder="1"/>
    <xf numFmtId="0" fontId="26" fillId="0" borderId="3" xfId="5" applyFont="1" applyBorder="1" applyAlignment="1" applyProtection="1">
      <alignment wrapText="1"/>
      <protection locked="0"/>
    </xf>
    <xf numFmtId="0" fontId="26" fillId="2" borderId="3" xfId="5" applyFont="1" applyFill="1" applyBorder="1" applyAlignment="1" applyProtection="1">
      <alignment wrapText="1"/>
      <protection locked="0"/>
    </xf>
    <xf numFmtId="43" fontId="26" fillId="0" borderId="3" xfId="7" applyFont="1" applyFill="1" applyBorder="1" applyAlignment="1" applyProtection="1">
      <alignment wrapText="1"/>
      <protection locked="0"/>
    </xf>
    <xf numFmtId="43" fontId="26" fillId="2" borderId="3" xfId="7" applyFont="1" applyFill="1" applyBorder="1" applyAlignment="1" applyProtection="1">
      <alignment wrapText="1"/>
      <protection locked="0"/>
    </xf>
    <xf numFmtId="43" fontId="26" fillId="0" borderId="3" xfId="7" applyFont="1" applyBorder="1" applyAlignment="1" applyProtection="1">
      <alignment wrapText="1"/>
      <protection locked="0"/>
    </xf>
    <xf numFmtId="0" fontId="26" fillId="0" borderId="3" xfId="0" applyFont="1" applyBorder="1" applyAlignment="1" applyProtection="1">
      <alignment wrapText="1"/>
      <protection locked="0"/>
    </xf>
    <xf numFmtId="0" fontId="26" fillId="2" borderId="3" xfId="0" applyFont="1" applyFill="1" applyBorder="1" applyAlignment="1" applyProtection="1">
      <alignment wrapText="1"/>
      <protection locked="0"/>
    </xf>
    <xf numFmtId="49" fontId="26" fillId="0" borderId="3" xfId="0" applyNumberFormat="1" applyFont="1" applyBorder="1" applyAlignment="1" applyProtection="1">
      <alignment wrapText="1"/>
      <protection locked="0"/>
    </xf>
    <xf numFmtId="0" fontId="26" fillId="3" borderId="3" xfId="0" applyFont="1" applyFill="1" applyBorder="1" applyAlignment="1" applyProtection="1">
      <alignment wrapText="1"/>
      <protection locked="0"/>
    </xf>
    <xf numFmtId="49" fontId="26" fillId="8" borderId="12" xfId="0" applyNumberFormat="1" applyFont="1" applyFill="1" applyBorder="1" applyAlignment="1">
      <alignment horizontal="center"/>
    </xf>
    <xf numFmtId="43" fontId="18" fillId="8" borderId="18" xfId="7" applyFont="1" applyFill="1" applyBorder="1"/>
    <xf numFmtId="43" fontId="18" fillId="8" borderId="12" xfId="7" applyFont="1" applyFill="1" applyBorder="1"/>
    <xf numFmtId="0" fontId="18" fillId="8" borderId="12" xfId="0" applyFont="1" applyFill="1" applyBorder="1"/>
    <xf numFmtId="43" fontId="17" fillId="8" borderId="12" xfId="7" applyFont="1" applyFill="1" applyBorder="1"/>
    <xf numFmtId="43" fontId="17" fillId="8" borderId="21" xfId="7" applyFont="1" applyFill="1" applyBorder="1"/>
    <xf numFmtId="43" fontId="18" fillId="8" borderId="21" xfId="7" applyFont="1" applyFill="1" applyBorder="1"/>
    <xf numFmtId="43" fontId="18" fillId="8" borderId="42" xfId="7" applyFont="1" applyFill="1" applyBorder="1"/>
    <xf numFmtId="43" fontId="18" fillId="8" borderId="20" xfId="7" applyFont="1" applyFill="1" applyBorder="1"/>
    <xf numFmtId="43" fontId="17" fillId="8" borderId="40" xfId="7" applyFont="1" applyFill="1" applyBorder="1"/>
    <xf numFmtId="43" fontId="17" fillId="8" borderId="24" xfId="7" applyFont="1" applyFill="1" applyBorder="1"/>
    <xf numFmtId="43" fontId="18" fillId="8" borderId="24" xfId="7" applyFont="1" applyFill="1" applyBorder="1"/>
    <xf numFmtId="43" fontId="17" fillId="0" borderId="18" xfId="7" applyFont="1" applyBorder="1"/>
    <xf numFmtId="0" fontId="31" fillId="0" borderId="25" xfId="0" applyFont="1" applyBorder="1"/>
    <xf numFmtId="0" fontId="26" fillId="11" borderId="37" xfId="0" applyFont="1" applyFill="1" applyBorder="1" applyAlignment="1">
      <alignment horizontal="center" wrapText="1"/>
    </xf>
    <xf numFmtId="0" fontId="26" fillId="6" borderId="37" xfId="0" applyFont="1" applyFill="1" applyBorder="1" applyAlignment="1">
      <alignment horizontal="center" wrapText="1"/>
    </xf>
    <xf numFmtId="0" fontId="26" fillId="7" borderId="37" xfId="0" applyFont="1" applyFill="1" applyBorder="1" applyAlignment="1">
      <alignment horizontal="center" wrapText="1"/>
    </xf>
    <xf numFmtId="0" fontId="26" fillId="12" borderId="37" xfId="0" applyFont="1" applyFill="1" applyBorder="1" applyAlignment="1">
      <alignment horizontal="center" wrapText="1"/>
    </xf>
    <xf numFmtId="0" fontId="26" fillId="8" borderId="37" xfId="0" applyFont="1" applyFill="1" applyBorder="1" applyAlignment="1">
      <alignment horizontal="center" wrapText="1"/>
    </xf>
    <xf numFmtId="0" fontId="26" fillId="13" borderId="37" xfId="0" applyFont="1" applyFill="1" applyBorder="1" applyAlignment="1">
      <alignment horizontal="center" wrapText="1"/>
    </xf>
    <xf numFmtId="0" fontId="26" fillId="14" borderId="37" xfId="0" applyFont="1" applyFill="1" applyBorder="1" applyAlignment="1">
      <alignment horizontal="center" wrapText="1"/>
    </xf>
    <xf numFmtId="0" fontId="26" fillId="0" borderId="37" xfId="0" applyFont="1" applyBorder="1" applyAlignment="1">
      <alignment horizontal="center" wrapText="1"/>
    </xf>
    <xf numFmtId="0" fontId="38" fillId="0" borderId="37" xfId="0" applyFont="1" applyBorder="1" applyAlignment="1">
      <alignment horizontal="center" wrapText="1"/>
    </xf>
    <xf numFmtId="0" fontId="18" fillId="0" borderId="43" xfId="0" applyFont="1" applyBorder="1" applyAlignment="1">
      <alignment horizontal="left" indent="1"/>
    </xf>
    <xf numFmtId="43" fontId="18" fillId="0" borderId="11" xfId="7" applyFont="1" applyBorder="1"/>
    <xf numFmtId="43" fontId="18" fillId="0" borderId="23" xfId="7" applyFont="1" applyBorder="1"/>
    <xf numFmtId="0" fontId="17" fillId="0" borderId="43" xfId="0" applyFont="1" applyBorder="1"/>
    <xf numFmtId="0" fontId="18" fillId="0" borderId="43" xfId="0" applyFont="1" applyBorder="1"/>
    <xf numFmtId="0" fontId="34" fillId="0" borderId="43" xfId="0" applyFont="1" applyBorder="1"/>
    <xf numFmtId="43" fontId="18" fillId="0" borderId="44" xfId="7" applyFont="1" applyBorder="1"/>
    <xf numFmtId="43" fontId="17" fillId="0" borderId="44" xfId="7" applyFont="1" applyBorder="1"/>
    <xf numFmtId="43" fontId="17" fillId="0" borderId="45" xfId="7" applyFont="1" applyBorder="1"/>
    <xf numFmtId="0" fontId="18" fillId="0" borderId="46" xfId="0" applyFont="1" applyBorder="1"/>
    <xf numFmtId="43" fontId="17" fillId="0" borderId="47" xfId="7" applyFont="1" applyBorder="1"/>
    <xf numFmtId="0" fontId="36" fillId="0" borderId="27" xfId="0" applyFont="1" applyBorder="1" applyAlignment="1">
      <alignment horizontal="right"/>
    </xf>
    <xf numFmtId="43" fontId="18" fillId="11" borderId="48" xfId="7" applyFont="1" applyFill="1" applyBorder="1"/>
    <xf numFmtId="43" fontId="18" fillId="0" borderId="47" xfId="7" applyFont="1" applyBorder="1"/>
    <xf numFmtId="0" fontId="18" fillId="0" borderId="8" xfId="0" applyFont="1" applyBorder="1"/>
    <xf numFmtId="43" fontId="18" fillId="0" borderId="0" xfId="7" applyFont="1" applyFill="1" applyBorder="1"/>
    <xf numFmtId="43" fontId="18" fillId="0" borderId="0" xfId="7" applyFont="1" applyBorder="1"/>
    <xf numFmtId="43" fontId="18" fillId="0" borderId="49" xfId="7" applyFont="1" applyBorder="1"/>
    <xf numFmtId="0" fontId="34" fillId="0" borderId="50" xfId="0" applyFont="1" applyBorder="1"/>
    <xf numFmtId="43" fontId="17" fillId="11" borderId="51" xfId="7" applyFont="1" applyFill="1" applyBorder="1"/>
    <xf numFmtId="43" fontId="17" fillId="6" borderId="51" xfId="7" applyFont="1" applyFill="1" applyBorder="1"/>
    <xf numFmtId="43" fontId="17" fillId="7" borderId="51" xfId="7" applyFont="1" applyFill="1" applyBorder="1"/>
    <xf numFmtId="43" fontId="17" fillId="12" borderId="51" xfId="7" applyFont="1" applyFill="1" applyBorder="1"/>
    <xf numFmtId="43" fontId="17" fillId="8" borderId="51" xfId="7" applyFont="1" applyFill="1" applyBorder="1"/>
    <xf numFmtId="43" fontId="17" fillId="13" borderId="51" xfId="7" applyFont="1" applyFill="1" applyBorder="1"/>
    <xf numFmtId="43" fontId="17" fillId="14" borderId="51" xfId="7" applyFont="1" applyFill="1" applyBorder="1"/>
    <xf numFmtId="43" fontId="17" fillId="0" borderId="51" xfId="7" applyFont="1" applyBorder="1"/>
    <xf numFmtId="43" fontId="17" fillId="0" borderId="52" xfId="7" applyFont="1" applyBorder="1"/>
    <xf numFmtId="0" fontId="26" fillId="15" borderId="37" xfId="0" applyFont="1" applyFill="1" applyBorder="1" applyAlignment="1">
      <alignment horizontal="center" wrapText="1"/>
    </xf>
    <xf numFmtId="0" fontId="26" fillId="16" borderId="37" xfId="0" applyFont="1" applyFill="1" applyBorder="1" applyAlignment="1">
      <alignment horizontal="center" wrapText="1"/>
    </xf>
    <xf numFmtId="0" fontId="26" fillId="17" borderId="37" xfId="0" applyFont="1" applyFill="1" applyBorder="1" applyAlignment="1">
      <alignment horizontal="center" wrapText="1"/>
    </xf>
    <xf numFmtId="0" fontId="26" fillId="18" borderId="37" xfId="0" applyFont="1" applyFill="1" applyBorder="1" applyAlignment="1">
      <alignment horizontal="center" wrapText="1"/>
    </xf>
    <xf numFmtId="0" fontId="26" fillId="21" borderId="37" xfId="0" applyFont="1" applyFill="1" applyBorder="1" applyAlignment="1">
      <alignment horizontal="center" wrapText="1"/>
    </xf>
    <xf numFmtId="0" fontId="26" fillId="19" borderId="37" xfId="0" applyFont="1" applyFill="1" applyBorder="1" applyAlignment="1">
      <alignment horizontal="center" wrapText="1"/>
    </xf>
    <xf numFmtId="0" fontId="26" fillId="20" borderId="37" xfId="0" applyFont="1" applyFill="1" applyBorder="1" applyAlignment="1">
      <alignment horizontal="center" wrapText="1"/>
    </xf>
    <xf numFmtId="43" fontId="17" fillId="0" borderId="53" xfId="7" applyFont="1" applyBorder="1"/>
    <xf numFmtId="43" fontId="17" fillId="0" borderId="11" xfId="7" applyFont="1" applyBorder="1"/>
    <xf numFmtId="43" fontId="18" fillId="15" borderId="48" xfId="7" applyFont="1" applyFill="1" applyBorder="1"/>
    <xf numFmtId="43" fontId="17" fillId="15" borderId="51" xfId="7" applyFont="1" applyFill="1" applyBorder="1"/>
    <xf numFmtId="43" fontId="17" fillId="16" borderId="51" xfId="7" applyFont="1" applyFill="1" applyBorder="1"/>
    <xf numFmtId="43" fontId="17" fillId="17" borderId="51" xfId="7" applyFont="1" applyFill="1" applyBorder="1"/>
    <xf numFmtId="43" fontId="17" fillId="18" borderId="51" xfId="7" applyFont="1" applyFill="1" applyBorder="1"/>
    <xf numFmtId="43" fontId="17" fillId="21" borderId="51" xfId="7" applyFont="1" applyFill="1" applyBorder="1"/>
    <xf numFmtId="43" fontId="17" fillId="19" borderId="51" xfId="7" applyFont="1" applyFill="1" applyBorder="1"/>
    <xf numFmtId="43" fontId="17" fillId="20" borderId="51" xfId="7" applyFont="1" applyFill="1" applyBorder="1"/>
    <xf numFmtId="0" fontId="4" fillId="0" borderId="0" xfId="5" applyFont="1" applyBorder="1" applyAlignment="1">
      <alignment horizontal="left" vertical="center" wrapText="1"/>
    </xf>
    <xf numFmtId="0" fontId="24" fillId="10" borderId="0" xfId="5" applyFont="1" applyFill="1" applyBorder="1" applyAlignment="1">
      <alignment vertical="center" wrapText="1"/>
    </xf>
    <xf numFmtId="0" fontId="4" fillId="0" borderId="0" xfId="5" applyFont="1" applyFill="1" applyBorder="1" applyAlignment="1">
      <alignment vertical="center" wrapText="1"/>
    </xf>
    <xf numFmtId="0" fontId="14" fillId="0" borderId="0" xfId="0" applyFont="1"/>
    <xf numFmtId="0" fontId="33" fillId="0" borderId="43" xfId="0" applyFont="1" applyBorder="1" applyAlignment="1">
      <alignment horizontal="left" indent="1"/>
    </xf>
    <xf numFmtId="0" fontId="4" fillId="0" borderId="0" xfId="0" applyFont="1" applyAlignment="1">
      <alignment vertical="center"/>
    </xf>
    <xf numFmtId="0" fontId="40" fillId="0" borderId="0" xfId="0" applyFont="1" applyAlignment="1">
      <alignment vertical="top"/>
    </xf>
    <xf numFmtId="0" fontId="4" fillId="0" borderId="0" xfId="5" applyFont="1" applyFill="1" applyBorder="1" applyAlignment="1">
      <alignment vertical="center"/>
    </xf>
    <xf numFmtId="0" fontId="10" fillId="0" borderId="0" xfId="0" applyFont="1" applyAlignment="1">
      <alignment vertical="center"/>
    </xf>
    <xf numFmtId="0" fontId="24" fillId="0" borderId="0" xfId="5" applyFont="1" applyFill="1" applyBorder="1" applyAlignment="1">
      <alignment vertical="center"/>
    </xf>
    <xf numFmtId="0" fontId="40" fillId="0" borderId="0" xfId="0" applyFont="1" applyAlignment="1">
      <alignment vertical="center" wrapText="1"/>
    </xf>
    <xf numFmtId="0" fontId="40" fillId="0" borderId="0" xfId="5" applyFont="1" applyFill="1" applyBorder="1" applyAlignment="1">
      <alignment vertical="center" wrapText="1"/>
    </xf>
    <xf numFmtId="0" fontId="4" fillId="0" borderId="0" xfId="0" applyFont="1" applyAlignment="1">
      <alignment vertical="center" wrapText="1"/>
    </xf>
    <xf numFmtId="0" fontId="6" fillId="0" borderId="0" xfId="0" applyFont="1" applyAlignment="1">
      <alignment vertical="center"/>
    </xf>
    <xf numFmtId="0" fontId="40" fillId="0" borderId="0" xfId="0" applyFont="1" applyAlignment="1">
      <alignment vertical="center"/>
    </xf>
    <xf numFmtId="0" fontId="26" fillId="0" borderId="0" xfId="0" applyFont="1" applyAlignment="1">
      <alignment horizontal="left" vertical="top" wrapText="1"/>
    </xf>
    <xf numFmtId="0" fontId="39" fillId="0" borderId="0" xfId="0" applyFont="1" applyAlignment="1">
      <alignment vertical="center" wrapText="1"/>
    </xf>
    <xf numFmtId="0" fontId="29" fillId="0" borderId="0" xfId="0" applyFont="1" applyAlignment="1">
      <alignment vertical="center" wrapText="1"/>
    </xf>
    <xf numFmtId="0" fontId="17" fillId="0" borderId="54" xfId="0" applyFont="1" applyBorder="1" applyAlignment="1">
      <alignment horizontal="center" wrapText="1"/>
    </xf>
    <xf numFmtId="0" fontId="22" fillId="0" borderId="54" xfId="0" applyFont="1" applyBorder="1" applyAlignment="1">
      <alignment horizontal="center" wrapText="1"/>
    </xf>
    <xf numFmtId="0" fontId="22" fillId="0" borderId="18" xfId="0" applyFont="1" applyBorder="1" applyAlignment="1">
      <alignment horizontal="center" wrapText="1"/>
    </xf>
    <xf numFmtId="0" fontId="22" fillId="0" borderId="29" xfId="5" applyFont="1" applyBorder="1" applyAlignment="1">
      <alignment horizontal="right"/>
    </xf>
    <xf numFmtId="14" fontId="22" fillId="0" borderId="55" xfId="5" applyNumberFormat="1" applyFont="1" applyBorder="1" applyAlignment="1">
      <alignment horizontal="left"/>
    </xf>
    <xf numFmtId="0" fontId="22" fillId="0" borderId="55" xfId="5" applyFont="1" applyBorder="1" applyAlignment="1">
      <alignment horizontal="right"/>
    </xf>
    <xf numFmtId="0" fontId="23" fillId="0" borderId="55" xfId="5" applyFont="1" applyBorder="1" applyAlignment="1">
      <alignment horizontal="center"/>
    </xf>
    <xf numFmtId="0" fontId="23" fillId="0" borderId="56" xfId="5" applyFont="1" applyBorder="1"/>
    <xf numFmtId="0" fontId="26" fillId="0" borderId="0" xfId="0" applyFont="1" applyAlignment="1">
      <alignment vertical="top"/>
    </xf>
    <xf numFmtId="0" fontId="13" fillId="0" borderId="0" xfId="0" applyFont="1" applyAlignment="1">
      <alignment vertical="top" wrapText="1"/>
    </xf>
    <xf numFmtId="0" fontId="13" fillId="0" borderId="0" xfId="0" applyFont="1" applyAlignment="1">
      <alignment vertical="top"/>
    </xf>
    <xf numFmtId="0" fontId="29" fillId="0" borderId="0" xfId="0" applyFont="1" applyAlignment="1">
      <alignment vertical="center"/>
    </xf>
    <xf numFmtId="0" fontId="39" fillId="0" borderId="0" xfId="0" applyFont="1" applyAlignment="1">
      <alignment vertical="center"/>
    </xf>
    <xf numFmtId="0" fontId="17" fillId="0" borderId="8" xfId="5" applyFont="1" applyBorder="1" applyAlignment="1">
      <alignment horizontal="center" wrapText="1"/>
    </xf>
    <xf numFmtId="0" fontId="17" fillId="0" borderId="57" xfId="5" applyFont="1" applyBorder="1" applyAlignment="1">
      <alignment horizontal="center"/>
    </xf>
    <xf numFmtId="0" fontId="17" fillId="0" borderId="57" xfId="5" applyFont="1" applyBorder="1" applyAlignment="1">
      <alignment horizontal="center" wrapText="1"/>
    </xf>
    <xf numFmtId="0" fontId="29" fillId="0" borderId="0" xfId="0" applyFont="1" applyAlignment="1">
      <alignment horizontal="center"/>
    </xf>
    <xf numFmtId="0" fontId="30" fillId="4" borderId="35" xfId="0" applyFont="1" applyFill="1" applyBorder="1" applyAlignment="1">
      <alignment horizontal="left" wrapText="1"/>
    </xf>
    <xf numFmtId="0" fontId="30" fillId="4" borderId="6" xfId="0" applyFont="1" applyFill="1" applyBorder="1" applyAlignment="1">
      <alignment horizontal="left" wrapText="1"/>
    </xf>
    <xf numFmtId="0" fontId="30" fillId="4" borderId="36" xfId="0" applyFont="1" applyFill="1" applyBorder="1" applyAlignment="1">
      <alignment horizontal="left" wrapText="1"/>
    </xf>
    <xf numFmtId="0" fontId="20" fillId="0" borderId="0" xfId="0" applyFont="1" applyAlignment="1">
      <alignment horizontal="left" wrapText="1"/>
    </xf>
    <xf numFmtId="0" fontId="30" fillId="4" borderId="10" xfId="0" applyFont="1" applyFill="1" applyBorder="1" applyAlignment="1">
      <alignment horizontal="left"/>
    </xf>
    <xf numFmtId="0" fontId="30" fillId="4" borderId="5" xfId="0" applyFont="1" applyFill="1" applyBorder="1" applyAlignment="1">
      <alignment horizontal="left"/>
    </xf>
    <xf numFmtId="0" fontId="30" fillId="4" borderId="41" xfId="0" applyFont="1" applyFill="1" applyBorder="1" applyAlignment="1">
      <alignment horizontal="left"/>
    </xf>
    <xf numFmtId="0" fontId="30" fillId="4" borderId="35" xfId="0" applyFont="1" applyFill="1" applyBorder="1" applyAlignment="1">
      <alignment horizontal="left"/>
    </xf>
    <xf numFmtId="0" fontId="30" fillId="4" borderId="6" xfId="0" applyFont="1" applyFill="1" applyBorder="1" applyAlignment="1">
      <alignment horizontal="left"/>
    </xf>
    <xf numFmtId="0" fontId="30" fillId="4" borderId="36" xfId="0" applyFont="1" applyFill="1" applyBorder="1" applyAlignment="1">
      <alignment horizontal="left"/>
    </xf>
    <xf numFmtId="0" fontId="30" fillId="4" borderId="32" xfId="0" applyFont="1" applyFill="1" applyBorder="1" applyAlignment="1">
      <alignment horizontal="left"/>
    </xf>
    <xf numFmtId="0" fontId="30" fillId="4" borderId="33" xfId="0" applyFont="1" applyFill="1" applyBorder="1" applyAlignment="1">
      <alignment horizontal="left"/>
    </xf>
    <xf numFmtId="0" fontId="30" fillId="4" borderId="34" xfId="0" applyFont="1" applyFill="1" applyBorder="1" applyAlignment="1">
      <alignment horizontal="left"/>
    </xf>
    <xf numFmtId="0" fontId="29" fillId="9" borderId="0" xfId="0" applyFont="1" applyFill="1" applyAlignment="1">
      <alignment horizontal="center" wrapText="1"/>
    </xf>
    <xf numFmtId="0" fontId="26" fillId="0" borderId="0" xfId="0" applyFont="1"/>
    <xf numFmtId="0" fontId="29" fillId="10" borderId="0" xfId="5" applyFont="1" applyFill="1" applyAlignment="1">
      <alignment horizontal="center" vertical="center"/>
    </xf>
    <xf numFmtId="0" fontId="0" fillId="0" borderId="0" xfId="0" applyAlignment="1">
      <alignment horizontal="center" vertical="top" wrapText="1"/>
    </xf>
    <xf numFmtId="0" fontId="26" fillId="0" borderId="5" xfId="0" applyFont="1" applyBorder="1" applyAlignment="1">
      <alignment horizontal="left"/>
    </xf>
    <xf numFmtId="0" fontId="26" fillId="0" borderId="6" xfId="0" applyFont="1" applyBorder="1" applyAlignment="1">
      <alignment horizontal="left"/>
    </xf>
    <xf numFmtId="14" fontId="26" fillId="0" borderId="6" xfId="0" applyNumberFormat="1" applyFont="1" applyBorder="1" applyAlignment="1">
      <alignment horizontal="left"/>
    </xf>
    <xf numFmtId="0" fontId="40" fillId="0" borderId="0" xfId="0" applyFont="1" applyAlignment="1">
      <alignment horizontal="left" wrapText="1"/>
    </xf>
    <xf numFmtId="0" fontId="40" fillId="0" borderId="0" xfId="5" applyFont="1" applyFill="1" applyBorder="1" applyAlignment="1">
      <alignment horizontal="left" vertical="center" wrapText="1"/>
    </xf>
    <xf numFmtId="0" fontId="4" fillId="0" borderId="0" xfId="0" applyFont="1" applyAlignment="1">
      <alignment horizontal="left" vertical="center" wrapText="1"/>
    </xf>
    <xf numFmtId="0" fontId="40" fillId="0" borderId="0" xfId="0" applyFont="1" applyAlignment="1">
      <alignment horizontal="left" vertical="center" wrapText="1"/>
    </xf>
    <xf numFmtId="0" fontId="13" fillId="0" borderId="0" xfId="0" applyFont="1" applyAlignment="1">
      <alignment horizontal="left" vertical="top" wrapText="1"/>
    </xf>
    <xf numFmtId="0" fontId="41" fillId="0" borderId="0" xfId="0" applyFont="1" applyAlignment="1">
      <alignment horizontal="left" vertical="center" wrapText="1"/>
    </xf>
    <xf numFmtId="0" fontId="24"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top" wrapText="1"/>
    </xf>
  </cellXfs>
  <cellStyles count="10">
    <cellStyle name="Comma" xfId="7" builtinId="3"/>
    <cellStyle name="Currency" xfId="8" builtinId="4"/>
    <cellStyle name="Date" xfId="1" xr:uid="{00000000-0005-0000-0000-000000000000}"/>
    <cellStyle name="Fixed" xfId="2" xr:uid="{00000000-0005-0000-0000-000001000000}"/>
    <cellStyle name="HEADING1" xfId="3" xr:uid="{00000000-0005-0000-0000-000002000000}"/>
    <cellStyle name="HEADING2" xfId="4" xr:uid="{00000000-0005-0000-0000-000003000000}"/>
    <cellStyle name="Normal" xfId="0" builtinId="0"/>
    <cellStyle name="normal 2" xfId="5" xr:uid="{00000000-0005-0000-0000-000005000000}"/>
    <cellStyle name="Percent" xfId="9" builtinId="5"/>
    <cellStyle name="Total" xfId="6" builtinId="25" customBuiltin="1"/>
  </cellStyles>
  <dxfs count="10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6FDD3"/>
      <color rgb="FFCCFFFF"/>
      <color rgb="FFCCFF33"/>
      <color rgb="FFCCCCFF"/>
      <color rgb="FFEEECE1"/>
      <color rgb="FFFFCCFF"/>
      <color rgb="FFFFFFCC"/>
      <color rgb="FFA2BCCC"/>
      <color rgb="FFFFCC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customXml" Target="../customXml/item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tyles" Target="styles.xml"/><Relationship Id="rId108"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ustomXml" Target="../customXml/item3.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63"/>
  <sheetViews>
    <sheetView tabSelected="1" zoomScaleNormal="100" zoomScaleSheetLayoutView="100" workbookViewId="0">
      <pane ySplit="7" topLeftCell="A8" activePane="bottomLeft" state="frozen"/>
      <selection pane="bottomLeft" activeCell="B23" sqref="B23"/>
    </sheetView>
  </sheetViews>
  <sheetFormatPr defaultColWidth="8.7109375" defaultRowHeight="13.5" x14ac:dyDescent="0.25"/>
  <cols>
    <col min="1" max="1" width="31.42578125" style="12" customWidth="1"/>
    <col min="2" max="8" width="14.7109375" style="12" customWidth="1"/>
    <col min="9" max="9" width="15" style="12" customWidth="1"/>
    <col min="10" max="10" width="15.28515625" style="12" customWidth="1"/>
    <col min="11" max="11" width="73.140625" style="12" customWidth="1"/>
    <col min="12" max="16384" width="8.7109375" style="12"/>
  </cols>
  <sheetData>
    <row r="1" spans="1:13" s="65" customFormat="1" ht="18" customHeight="1" x14ac:dyDescent="0.25">
      <c r="A1" s="65" t="s">
        <v>11</v>
      </c>
      <c r="H1" s="133" t="s">
        <v>12</v>
      </c>
      <c r="J1" s="133"/>
    </row>
    <row r="2" spans="1:13" s="66" customFormat="1" ht="21" x14ac:dyDescent="0.35">
      <c r="A2" s="400" t="s">
        <v>102</v>
      </c>
      <c r="B2" s="400"/>
      <c r="C2" s="400"/>
      <c r="D2" s="400"/>
      <c r="E2" s="400"/>
      <c r="F2" s="400"/>
      <c r="G2" s="400"/>
      <c r="H2" s="400"/>
      <c r="I2" s="400"/>
      <c r="J2" s="400"/>
    </row>
    <row r="3" spans="1:13" s="66" customFormat="1" ht="21.75" thickBot="1" x14ac:dyDescent="0.4">
      <c r="A3" s="414" t="s">
        <v>49</v>
      </c>
      <c r="B3" s="414"/>
      <c r="C3" s="414"/>
      <c r="D3" s="414"/>
      <c r="E3" s="414"/>
      <c r="F3" s="414"/>
      <c r="G3" s="414"/>
      <c r="H3" s="414"/>
      <c r="I3" s="414"/>
      <c r="J3" s="414"/>
      <c r="K3" s="12" t="s">
        <v>14</v>
      </c>
    </row>
    <row r="4" spans="1:13" ht="19.5" thickBot="1" x14ac:dyDescent="0.35">
      <c r="A4" s="67" t="s">
        <v>46</v>
      </c>
      <c r="B4" s="156">
        <v>45839</v>
      </c>
      <c r="C4" s="68" t="s">
        <v>47</v>
      </c>
      <c r="D4" s="156">
        <v>46203</v>
      </c>
      <c r="E4" s="68"/>
      <c r="F4" s="68"/>
      <c r="G4" s="69" t="s">
        <v>13</v>
      </c>
      <c r="H4" s="70" t="s">
        <v>90</v>
      </c>
      <c r="I4" s="71"/>
      <c r="K4" s="78" t="s">
        <v>145</v>
      </c>
    </row>
    <row r="5" spans="1:13" ht="18.75" x14ac:dyDescent="0.3">
      <c r="A5" s="72" t="s">
        <v>7</v>
      </c>
      <c r="B5" s="311" t="s">
        <v>144</v>
      </c>
      <c r="C5" s="73"/>
      <c r="D5" s="73"/>
      <c r="E5" s="74"/>
      <c r="F5" s="68"/>
      <c r="G5" s="72" t="s">
        <v>5</v>
      </c>
      <c r="H5" s="75">
        <v>45717</v>
      </c>
      <c r="I5" s="76"/>
      <c r="J5" s="73"/>
      <c r="K5" s="66" t="s">
        <v>34</v>
      </c>
    </row>
    <row r="6" spans="1:13" ht="18.75" x14ac:dyDescent="0.3">
      <c r="A6" s="77"/>
      <c r="B6" s="203" t="s">
        <v>173</v>
      </c>
      <c r="C6" s="204" t="s">
        <v>174</v>
      </c>
      <c r="D6" s="205" t="s">
        <v>175</v>
      </c>
      <c r="E6" s="206" t="s">
        <v>176</v>
      </c>
      <c r="F6" s="298" t="s">
        <v>177</v>
      </c>
      <c r="G6" s="207" t="s">
        <v>178</v>
      </c>
      <c r="H6" s="208" t="s">
        <v>15</v>
      </c>
      <c r="I6" s="196"/>
      <c r="J6" s="196"/>
      <c r="K6" s="66" t="s">
        <v>146</v>
      </c>
    </row>
    <row r="7" spans="1:13" ht="15.75" thickBot="1" x14ac:dyDescent="0.3">
      <c r="A7" s="44" t="s">
        <v>48</v>
      </c>
      <c r="B7" s="312" t="s">
        <v>18</v>
      </c>
      <c r="C7" s="313" t="s">
        <v>18</v>
      </c>
      <c r="D7" s="314" t="s">
        <v>18</v>
      </c>
      <c r="E7" s="315" t="s">
        <v>18</v>
      </c>
      <c r="F7" s="316" t="s">
        <v>18</v>
      </c>
      <c r="G7" s="317" t="s">
        <v>18</v>
      </c>
      <c r="H7" s="318" t="s">
        <v>18</v>
      </c>
      <c r="I7" s="319" t="s">
        <v>168</v>
      </c>
      <c r="J7" s="320" t="s">
        <v>167</v>
      </c>
      <c r="K7" s="79" t="s">
        <v>33</v>
      </c>
    </row>
    <row r="8" spans="1:13" s="31" customFormat="1" ht="15.75" x14ac:dyDescent="0.25">
      <c r="A8" s="411" t="s">
        <v>19</v>
      </c>
      <c r="B8" s="412"/>
      <c r="C8" s="412"/>
      <c r="D8" s="412"/>
      <c r="E8" s="412"/>
      <c r="F8" s="412"/>
      <c r="G8" s="412"/>
      <c r="H8" s="412"/>
      <c r="I8" s="412"/>
      <c r="J8" s="413"/>
    </row>
    <row r="9" spans="1:13" ht="15.75" x14ac:dyDescent="0.25">
      <c r="A9" s="408" t="s">
        <v>170</v>
      </c>
      <c r="B9" s="409"/>
      <c r="C9" s="409"/>
      <c r="D9" s="409"/>
      <c r="E9" s="409"/>
      <c r="F9" s="409"/>
      <c r="G9" s="409"/>
      <c r="H9" s="409"/>
      <c r="I9" s="409"/>
      <c r="J9" s="410"/>
      <c r="K9" s="84" t="s">
        <v>50</v>
      </c>
      <c r="L9" s="85"/>
      <c r="M9" s="85"/>
    </row>
    <row r="10" spans="1:13" x14ac:dyDescent="0.25">
      <c r="A10" s="321" t="s">
        <v>154</v>
      </c>
      <c r="B10" s="149"/>
      <c r="C10" s="150"/>
      <c r="D10" s="151"/>
      <c r="E10" s="152"/>
      <c r="F10" s="299"/>
      <c r="G10" s="153"/>
      <c r="H10" s="154"/>
      <c r="I10" s="155">
        <f>'2nd Page'!I10</f>
        <v>0</v>
      </c>
      <c r="J10" s="322">
        <f>SUM(B10:I10)</f>
        <v>0</v>
      </c>
      <c r="K10" s="85" t="s">
        <v>51</v>
      </c>
    </row>
    <row r="11" spans="1:13" x14ac:dyDescent="0.25">
      <c r="A11" s="321" t="s">
        <v>155</v>
      </c>
      <c r="B11" s="86"/>
      <c r="C11" s="87"/>
      <c r="D11" s="88"/>
      <c r="E11" s="80"/>
      <c r="F11" s="300"/>
      <c r="G11" s="81"/>
      <c r="H11" s="82"/>
      <c r="I11" s="155">
        <f>'2nd Page'!I11</f>
        <v>0</v>
      </c>
      <c r="J11" s="323">
        <f>SUM(B11:I11)</f>
        <v>0</v>
      </c>
    </row>
    <row r="12" spans="1:13" x14ac:dyDescent="0.25">
      <c r="A12" s="321" t="s">
        <v>156</v>
      </c>
      <c r="B12" s="86"/>
      <c r="C12" s="87"/>
      <c r="D12" s="88"/>
      <c r="E12" s="80"/>
      <c r="F12" s="300"/>
      <c r="G12" s="81"/>
      <c r="H12" s="82"/>
      <c r="I12" s="155">
        <f>'2nd Page'!I12</f>
        <v>0</v>
      </c>
      <c r="J12" s="323">
        <f>SUM(B12:I12)</f>
        <v>0</v>
      </c>
    </row>
    <row r="13" spans="1:13" x14ac:dyDescent="0.25">
      <c r="A13" s="321" t="s">
        <v>157</v>
      </c>
      <c r="B13" s="86"/>
      <c r="C13" s="87"/>
      <c r="D13" s="88"/>
      <c r="E13" s="89"/>
      <c r="F13" s="301"/>
      <c r="G13" s="90"/>
      <c r="H13" s="91"/>
      <c r="I13" s="155">
        <f>'2nd Page'!I13</f>
        <v>0</v>
      </c>
      <c r="J13" s="323">
        <f>SUM(B13:I13)</f>
        <v>0</v>
      </c>
    </row>
    <row r="14" spans="1:13" x14ac:dyDescent="0.25">
      <c r="A14" s="321" t="s">
        <v>108</v>
      </c>
      <c r="B14" s="86"/>
      <c r="C14" s="87"/>
      <c r="D14" s="88"/>
      <c r="E14" s="80"/>
      <c r="F14" s="300"/>
      <c r="G14" s="81"/>
      <c r="H14" s="82"/>
      <c r="I14" s="155">
        <f>'2nd Page'!I14</f>
        <v>0</v>
      </c>
      <c r="J14" s="323">
        <f>SUM(B14:I14)</f>
        <v>0</v>
      </c>
    </row>
    <row r="15" spans="1:13" x14ac:dyDescent="0.25">
      <c r="A15" s="324" t="s">
        <v>107</v>
      </c>
      <c r="B15" s="92">
        <f t="shared" ref="B15:J15" si="0">SUBTOTAL(9,B10:B14)</f>
        <v>0</v>
      </c>
      <c r="C15" s="93">
        <f t="shared" si="0"/>
        <v>0</v>
      </c>
      <c r="D15" s="94">
        <f t="shared" si="0"/>
        <v>0</v>
      </c>
      <c r="E15" s="95">
        <f t="shared" si="0"/>
        <v>0</v>
      </c>
      <c r="F15" s="302">
        <f t="shared" si="0"/>
        <v>0</v>
      </c>
      <c r="G15" s="96">
        <f t="shared" si="0"/>
        <v>0</v>
      </c>
      <c r="H15" s="97">
        <f t="shared" si="0"/>
        <v>0</v>
      </c>
      <c r="I15" s="98">
        <f t="shared" si="0"/>
        <v>0</v>
      </c>
      <c r="J15" s="115">
        <f t="shared" si="0"/>
        <v>0</v>
      </c>
    </row>
    <row r="16" spans="1:13" x14ac:dyDescent="0.25">
      <c r="A16" s="325"/>
      <c r="B16" s="86"/>
      <c r="C16" s="87"/>
      <c r="D16" s="88"/>
      <c r="E16" s="80"/>
      <c r="F16" s="300"/>
      <c r="G16" s="81"/>
      <c r="H16" s="82"/>
      <c r="I16" s="83"/>
      <c r="J16" s="323"/>
    </row>
    <row r="17" spans="1:10" x14ac:dyDescent="0.25">
      <c r="A17" s="326" t="s">
        <v>20</v>
      </c>
      <c r="B17" s="92">
        <v>0</v>
      </c>
      <c r="C17" s="93">
        <v>0</v>
      </c>
      <c r="D17" s="104">
        <v>0</v>
      </c>
      <c r="E17" s="105">
        <v>0</v>
      </c>
      <c r="F17" s="303">
        <v>0</v>
      </c>
      <c r="G17" s="106">
        <v>0</v>
      </c>
      <c r="H17" s="107">
        <v>0</v>
      </c>
      <c r="I17" s="155">
        <f>'2nd Page'!I17</f>
        <v>0</v>
      </c>
      <c r="J17" s="115">
        <f>SUM(B17:I17)</f>
        <v>0</v>
      </c>
    </row>
    <row r="18" spans="1:10" x14ac:dyDescent="0.25">
      <c r="A18" s="325"/>
      <c r="B18" s="86"/>
      <c r="C18" s="87"/>
      <c r="D18" s="99"/>
      <c r="E18" s="100"/>
      <c r="F18" s="304"/>
      <c r="G18" s="101"/>
      <c r="H18" s="102"/>
      <c r="I18" s="103"/>
      <c r="J18" s="327"/>
    </row>
    <row r="19" spans="1:10" x14ac:dyDescent="0.25">
      <c r="A19" s="326" t="s">
        <v>21</v>
      </c>
      <c r="B19" s="86"/>
      <c r="C19" s="87"/>
      <c r="D19" s="99"/>
      <c r="E19" s="100"/>
      <c r="F19" s="304"/>
      <c r="G19" s="101"/>
      <c r="H19" s="102"/>
      <c r="I19" s="103"/>
      <c r="J19" s="327"/>
    </row>
    <row r="20" spans="1:10" x14ac:dyDescent="0.25">
      <c r="A20" s="321" t="s">
        <v>109</v>
      </c>
      <c r="B20" s="86"/>
      <c r="C20" s="87"/>
      <c r="D20" s="99"/>
      <c r="E20" s="100"/>
      <c r="F20" s="304"/>
      <c r="G20" s="101"/>
      <c r="H20" s="102"/>
      <c r="I20" s="155">
        <f>'2nd Page'!I20</f>
        <v>0</v>
      </c>
      <c r="J20" s="323">
        <f t="shared" ref="J20:J27" si="1">SUM(B20:I20)</f>
        <v>0</v>
      </c>
    </row>
    <row r="21" spans="1:10" x14ac:dyDescent="0.25">
      <c r="A21" s="321" t="s">
        <v>110</v>
      </c>
      <c r="B21" s="86"/>
      <c r="C21" s="87"/>
      <c r="D21" s="99"/>
      <c r="E21" s="100"/>
      <c r="F21" s="304"/>
      <c r="G21" s="101"/>
      <c r="H21" s="102"/>
      <c r="I21" s="155">
        <f>'2nd Page'!I21</f>
        <v>0</v>
      </c>
      <c r="J21" s="323">
        <f t="shared" si="1"/>
        <v>0</v>
      </c>
    </row>
    <row r="22" spans="1:10" x14ac:dyDescent="0.25">
      <c r="A22" s="321" t="s">
        <v>111</v>
      </c>
      <c r="B22" s="86"/>
      <c r="C22" s="87"/>
      <c r="D22" s="99"/>
      <c r="E22" s="100"/>
      <c r="F22" s="304"/>
      <c r="G22" s="101"/>
      <c r="H22" s="102"/>
      <c r="I22" s="155">
        <f>'2nd Page'!I22</f>
        <v>0</v>
      </c>
      <c r="J22" s="323">
        <f t="shared" si="1"/>
        <v>0</v>
      </c>
    </row>
    <row r="23" spans="1:10" x14ac:dyDescent="0.25">
      <c r="A23" s="321" t="s">
        <v>112</v>
      </c>
      <c r="B23" s="182"/>
      <c r="C23" s="183"/>
      <c r="D23" s="184"/>
      <c r="E23" s="185"/>
      <c r="F23" s="305"/>
      <c r="G23" s="186"/>
      <c r="H23" s="187"/>
      <c r="I23" s="155">
        <f>'2nd Page'!I23</f>
        <v>0</v>
      </c>
      <c r="J23" s="323">
        <f t="shared" si="1"/>
        <v>0</v>
      </c>
    </row>
    <row r="24" spans="1:10" x14ac:dyDescent="0.25">
      <c r="A24" s="321" t="s">
        <v>113</v>
      </c>
      <c r="B24" s="149"/>
      <c r="C24" s="150"/>
      <c r="D24" s="157"/>
      <c r="E24" s="158"/>
      <c r="F24" s="306"/>
      <c r="G24" s="159"/>
      <c r="H24" s="160"/>
      <c r="I24" s="155">
        <f>'2nd Page'!I24</f>
        <v>0</v>
      </c>
      <c r="J24" s="322">
        <f t="shared" si="1"/>
        <v>0</v>
      </c>
    </row>
    <row r="25" spans="1:10" x14ac:dyDescent="0.25">
      <c r="A25" s="321" t="s">
        <v>114</v>
      </c>
      <c r="B25" s="86"/>
      <c r="C25" s="87"/>
      <c r="D25" s="99"/>
      <c r="E25" s="100"/>
      <c r="F25" s="304"/>
      <c r="G25" s="101"/>
      <c r="H25" s="102"/>
      <c r="I25" s="155">
        <f>'2nd Page'!I25</f>
        <v>0</v>
      </c>
      <c r="J25" s="323">
        <f t="shared" si="1"/>
        <v>0</v>
      </c>
    </row>
    <row r="26" spans="1:10" x14ac:dyDescent="0.25">
      <c r="A26" s="321" t="s">
        <v>158</v>
      </c>
      <c r="B26" s="86"/>
      <c r="C26" s="87"/>
      <c r="D26" s="99"/>
      <c r="E26" s="100"/>
      <c r="F26" s="304"/>
      <c r="G26" s="101"/>
      <c r="H26" s="102"/>
      <c r="I26" s="155">
        <f>'2nd Page'!I26</f>
        <v>0</v>
      </c>
      <c r="J26" s="323">
        <f>SUM(B26:I26)</f>
        <v>0</v>
      </c>
    </row>
    <row r="27" spans="1:10" x14ac:dyDescent="0.25">
      <c r="A27" s="321" t="s">
        <v>10</v>
      </c>
      <c r="B27" s="86"/>
      <c r="C27" s="87"/>
      <c r="D27" s="99"/>
      <c r="E27" s="100"/>
      <c r="F27" s="304"/>
      <c r="G27" s="101"/>
      <c r="H27" s="102"/>
      <c r="I27" s="155">
        <f>'2nd Page'!I27</f>
        <v>0</v>
      </c>
      <c r="J27" s="323">
        <f t="shared" si="1"/>
        <v>0</v>
      </c>
    </row>
    <row r="28" spans="1:10" x14ac:dyDescent="0.25">
      <c r="A28" s="324" t="s">
        <v>105</v>
      </c>
      <c r="B28" s="134">
        <f t="shared" ref="B28:J28" si="2">SUBTOTAL(9,B20:B27)</f>
        <v>0</v>
      </c>
      <c r="C28" s="135">
        <f t="shared" si="2"/>
        <v>0</v>
      </c>
      <c r="D28" s="136">
        <f t="shared" si="2"/>
        <v>0</v>
      </c>
      <c r="E28" s="137">
        <f t="shared" si="2"/>
        <v>0</v>
      </c>
      <c r="F28" s="307">
        <f t="shared" si="2"/>
        <v>0</v>
      </c>
      <c r="G28" s="138">
        <f t="shared" si="2"/>
        <v>0</v>
      </c>
      <c r="H28" s="139">
        <f t="shared" si="2"/>
        <v>0</v>
      </c>
      <c r="I28" s="140">
        <f t="shared" si="2"/>
        <v>0</v>
      </c>
      <c r="J28" s="328">
        <f t="shared" si="2"/>
        <v>0</v>
      </c>
    </row>
    <row r="29" spans="1:10" x14ac:dyDescent="0.25">
      <c r="A29" s="324"/>
      <c r="B29" s="108"/>
      <c r="C29" s="109"/>
      <c r="D29" s="110"/>
      <c r="E29" s="95"/>
      <c r="F29" s="302"/>
      <c r="G29" s="96"/>
      <c r="H29" s="97"/>
      <c r="I29" s="98"/>
      <c r="J29" s="329"/>
    </row>
    <row r="30" spans="1:10" x14ac:dyDescent="0.25">
      <c r="A30" s="324" t="s">
        <v>106</v>
      </c>
      <c r="B30" s="108">
        <f>SUBTOTAL(9,B10:B28)</f>
        <v>0</v>
      </c>
      <c r="C30" s="109">
        <f t="shared" ref="C30:I30" si="3">SUBTOTAL(9,C10:C28)</f>
        <v>0</v>
      </c>
      <c r="D30" s="110">
        <f t="shared" si="3"/>
        <v>0</v>
      </c>
      <c r="E30" s="95">
        <f t="shared" si="3"/>
        <v>0</v>
      </c>
      <c r="F30" s="302">
        <f t="shared" si="3"/>
        <v>0</v>
      </c>
      <c r="G30" s="96">
        <f t="shared" si="3"/>
        <v>0</v>
      </c>
      <c r="H30" s="97">
        <f t="shared" si="3"/>
        <v>0</v>
      </c>
      <c r="I30" s="98">
        <f t="shared" si="3"/>
        <v>0</v>
      </c>
      <c r="J30" s="329">
        <f>SUBTOTAL(9,J10:J28)</f>
        <v>0</v>
      </c>
    </row>
    <row r="31" spans="1:10" x14ac:dyDescent="0.25">
      <c r="A31" s="330"/>
      <c r="B31" s="161"/>
      <c r="C31" s="161"/>
      <c r="D31" s="161"/>
      <c r="E31" s="161"/>
      <c r="F31" s="161"/>
      <c r="G31" s="161"/>
      <c r="H31" s="161"/>
      <c r="I31" s="83"/>
      <c r="J31" s="323"/>
    </row>
    <row r="32" spans="1:10" s="31" customFormat="1" ht="15.75" x14ac:dyDescent="0.25">
      <c r="A32" s="401" t="s">
        <v>169</v>
      </c>
      <c r="B32" s="402"/>
      <c r="C32" s="402"/>
      <c r="D32" s="402"/>
      <c r="E32" s="402"/>
      <c r="F32" s="402"/>
      <c r="G32" s="402"/>
      <c r="H32" s="402"/>
      <c r="I32" s="402"/>
      <c r="J32" s="403"/>
    </row>
    <row r="33" spans="1:10" x14ac:dyDescent="0.25">
      <c r="A33" s="370" t="s">
        <v>183</v>
      </c>
      <c r="B33" s="149"/>
      <c r="C33" s="150"/>
      <c r="D33" s="157"/>
      <c r="E33" s="158"/>
      <c r="F33" s="306"/>
      <c r="G33" s="159"/>
      <c r="H33" s="160"/>
      <c r="I33" s="155">
        <f>'2nd Page'!I33</f>
        <v>0</v>
      </c>
      <c r="J33" s="322">
        <f>SUM(B33:I33)</f>
        <v>0</v>
      </c>
    </row>
    <row r="34" spans="1:10" x14ac:dyDescent="0.25">
      <c r="A34" s="321" t="s">
        <v>182</v>
      </c>
      <c r="B34" s="86"/>
      <c r="C34" s="87"/>
      <c r="D34" s="99"/>
      <c r="E34" s="100"/>
      <c r="F34" s="304"/>
      <c r="G34" s="101"/>
      <c r="H34" s="102"/>
      <c r="I34" s="155">
        <f>'2nd Page'!I34</f>
        <v>0</v>
      </c>
      <c r="J34" s="323">
        <f>SUM(B34:I34)</f>
        <v>0</v>
      </c>
    </row>
    <row r="35" spans="1:10" x14ac:dyDescent="0.25">
      <c r="A35" s="324" t="s">
        <v>159</v>
      </c>
      <c r="B35" s="92">
        <f>SUBTOTAL(9,B33:B34)</f>
        <v>0</v>
      </c>
      <c r="C35" s="93">
        <f>SUBTOTAL(9,(C33:C34))</f>
        <v>0</v>
      </c>
      <c r="D35" s="104">
        <f t="shared" ref="D35:J35" si="4">SUBTOTAL(9,D33:D34)</f>
        <v>0</v>
      </c>
      <c r="E35" s="105">
        <f t="shared" si="4"/>
        <v>0</v>
      </c>
      <c r="F35" s="303">
        <f t="shared" si="4"/>
        <v>0</v>
      </c>
      <c r="G35" s="106">
        <f t="shared" si="4"/>
        <v>0</v>
      </c>
      <c r="H35" s="107">
        <f t="shared" si="4"/>
        <v>0</v>
      </c>
      <c r="I35" s="310">
        <f t="shared" si="4"/>
        <v>0</v>
      </c>
      <c r="J35" s="328">
        <f t="shared" si="4"/>
        <v>0</v>
      </c>
    </row>
    <row r="36" spans="1:10" x14ac:dyDescent="0.25">
      <c r="A36" s="325"/>
      <c r="B36" s="86"/>
      <c r="C36" s="87"/>
      <c r="D36" s="99"/>
      <c r="E36" s="100"/>
      <c r="F36" s="304"/>
      <c r="G36" s="101"/>
      <c r="H36" s="102"/>
      <c r="I36" s="103"/>
      <c r="J36" s="327"/>
    </row>
    <row r="37" spans="1:10" x14ac:dyDescent="0.25">
      <c r="A37" s="339" t="s">
        <v>22</v>
      </c>
      <c r="B37" s="340">
        <f t="shared" ref="B37:J37" si="5">SUBTOTAL(9,B10:B36)</f>
        <v>0</v>
      </c>
      <c r="C37" s="341">
        <f t="shared" si="5"/>
        <v>0</v>
      </c>
      <c r="D37" s="342">
        <f t="shared" si="5"/>
        <v>0</v>
      </c>
      <c r="E37" s="343">
        <f t="shared" si="5"/>
        <v>0</v>
      </c>
      <c r="F37" s="344">
        <f t="shared" si="5"/>
        <v>0</v>
      </c>
      <c r="G37" s="345">
        <f t="shared" si="5"/>
        <v>0</v>
      </c>
      <c r="H37" s="346">
        <f t="shared" si="5"/>
        <v>0</v>
      </c>
      <c r="I37" s="347">
        <f t="shared" si="5"/>
        <v>0</v>
      </c>
      <c r="J37" s="348">
        <f t="shared" si="5"/>
        <v>0</v>
      </c>
    </row>
    <row r="38" spans="1:10" x14ac:dyDescent="0.25">
      <c r="A38" s="335"/>
      <c r="B38" s="336"/>
      <c r="C38" s="336"/>
      <c r="D38" s="336"/>
      <c r="E38" s="336"/>
      <c r="F38" s="336"/>
      <c r="G38" s="336"/>
      <c r="H38" s="336"/>
      <c r="I38" s="337"/>
      <c r="J38" s="338"/>
    </row>
    <row r="39" spans="1:10" s="31" customFormat="1" ht="15.75" x14ac:dyDescent="0.25">
      <c r="A39" s="405" t="s">
        <v>23</v>
      </c>
      <c r="B39" s="406"/>
      <c r="C39" s="406"/>
      <c r="D39" s="406"/>
      <c r="E39" s="406"/>
      <c r="F39" s="406"/>
      <c r="G39" s="406"/>
      <c r="H39" s="406"/>
      <c r="I39" s="406"/>
      <c r="J39" s="407"/>
    </row>
    <row r="40" spans="1:10" s="31" customFormat="1" ht="15.75" x14ac:dyDescent="0.25">
      <c r="A40" s="408" t="s">
        <v>161</v>
      </c>
      <c r="B40" s="409"/>
      <c r="C40" s="409"/>
      <c r="D40" s="409"/>
      <c r="E40" s="409"/>
      <c r="F40" s="409"/>
      <c r="G40" s="409"/>
      <c r="H40" s="409"/>
      <c r="I40" s="409"/>
      <c r="J40" s="410"/>
    </row>
    <row r="41" spans="1:10" x14ac:dyDescent="0.25">
      <c r="A41" s="148" t="s">
        <v>95</v>
      </c>
      <c r="B41" s="111">
        <f>ROUND('BH20c1 (1)'!$E46,2)</f>
        <v>0</v>
      </c>
      <c r="C41" s="112">
        <f>ROUND('BH20c1 (2)'!$E46,2)</f>
        <v>0</v>
      </c>
      <c r="D41" s="113">
        <f>ROUND('BH20c1 (3)'!$E46,2)</f>
        <v>0</v>
      </c>
      <c r="E41" s="80">
        <f>ROUND('BH20c1 (4)'!$E46,2)</f>
        <v>0</v>
      </c>
      <c r="F41" s="300">
        <f>ROUND('BH20c1 (5)'!$E46,2)</f>
        <v>0</v>
      </c>
      <c r="G41" s="81">
        <f>ROUND('BH20c1 (6)'!$E46,2)</f>
        <v>0</v>
      </c>
      <c r="H41" s="82">
        <f>ROUND('BH20c1 (7)'!$E46,2)</f>
        <v>0</v>
      </c>
      <c r="I41" s="155">
        <f>'2nd Page'!I41</f>
        <v>0</v>
      </c>
      <c r="J41" s="323">
        <f t="shared" ref="J41:J47" si="6">SUM(B41:I41)</f>
        <v>0</v>
      </c>
    </row>
    <row r="42" spans="1:10" x14ac:dyDescent="0.25">
      <c r="A42" s="148" t="s">
        <v>124</v>
      </c>
      <c r="B42" s="111">
        <f>ROUND('BH20c2 (1)'!$E46,2)</f>
        <v>0</v>
      </c>
      <c r="C42" s="112">
        <f>ROUND('BH20c2 (2)'!$E46,2)</f>
        <v>0</v>
      </c>
      <c r="D42" s="113">
        <f>ROUND('BH20c2 (3)'!$E46,2)</f>
        <v>0</v>
      </c>
      <c r="E42" s="80">
        <f>ROUND('BH20c2 (4)'!$E46,2)</f>
        <v>0</v>
      </c>
      <c r="F42" s="300">
        <f>ROUND('BH20c2 (5)'!$E46,2)</f>
        <v>0</v>
      </c>
      <c r="G42" s="81">
        <f>ROUND('BH20c2 (6)'!$E46,2)</f>
        <v>0</v>
      </c>
      <c r="H42" s="82">
        <f>ROUND('BH20c2 (7)'!$E46,2)</f>
        <v>0</v>
      </c>
      <c r="I42" s="155">
        <f>'2nd Page'!I42</f>
        <v>0</v>
      </c>
      <c r="J42" s="323">
        <f t="shared" si="6"/>
        <v>0</v>
      </c>
    </row>
    <row r="43" spans="1:10" x14ac:dyDescent="0.25">
      <c r="A43" s="148" t="s">
        <v>96</v>
      </c>
      <c r="B43" s="111">
        <f>ROUND('BH20d (1)'!$E46,)</f>
        <v>0</v>
      </c>
      <c r="C43" s="112">
        <f>ROUND('BH20d (2)'!$E46,)</f>
        <v>0</v>
      </c>
      <c r="D43" s="113">
        <f>ROUND('BH20d (3)'!$E46,)</f>
        <v>0</v>
      </c>
      <c r="E43" s="80">
        <f>ROUND('BH20d (4)'!$E46,)</f>
        <v>0</v>
      </c>
      <c r="F43" s="300">
        <f>ROUND('BH20d (5)'!$E46,)</f>
        <v>0</v>
      </c>
      <c r="G43" s="81">
        <f>ROUND('BH20d (6)'!$E46,)</f>
        <v>0</v>
      </c>
      <c r="H43" s="82">
        <f>ROUND('BH20d (7)'!$E46,)</f>
        <v>0</v>
      </c>
      <c r="I43" s="155">
        <f>'2nd Page'!I43</f>
        <v>0</v>
      </c>
      <c r="J43" s="323">
        <f t="shared" si="6"/>
        <v>0</v>
      </c>
    </row>
    <row r="44" spans="1:10" x14ac:dyDescent="0.25">
      <c r="A44" s="148" t="s">
        <v>97</v>
      </c>
      <c r="B44" s="111">
        <f>ROUND('BH20e (1)'!$E46,2)</f>
        <v>0</v>
      </c>
      <c r="C44" s="112">
        <f>ROUND('BH20e (2)'!$E46,2)</f>
        <v>0</v>
      </c>
      <c r="D44" s="113">
        <f>ROUND('BH20e (3)'!$E46,2)</f>
        <v>0</v>
      </c>
      <c r="E44" s="80">
        <f>ROUND('BH20e (4)'!$E46,2)</f>
        <v>0</v>
      </c>
      <c r="F44" s="300">
        <f>ROUND('BH20e (5)'!$E46,2)</f>
        <v>0</v>
      </c>
      <c r="G44" s="81">
        <f>ROUND('BH20e (6)'!$E46,2)</f>
        <v>0</v>
      </c>
      <c r="H44" s="82">
        <f>ROUND('BH20e (7)'!$E46,2)</f>
        <v>0</v>
      </c>
      <c r="I44" s="155">
        <f>'2nd Page'!I44</f>
        <v>0</v>
      </c>
      <c r="J44" s="323">
        <f t="shared" si="6"/>
        <v>0</v>
      </c>
    </row>
    <row r="45" spans="1:10" x14ac:dyDescent="0.25">
      <c r="A45" s="148" t="s">
        <v>99</v>
      </c>
      <c r="B45" s="111">
        <f>ROUND('BH20f (1)'!$E46,2)</f>
        <v>0</v>
      </c>
      <c r="C45" s="112">
        <f>ROUND('BH20f (2)'!$E46,2)</f>
        <v>0</v>
      </c>
      <c r="D45" s="113">
        <f>ROUND('BH20f (3)'!$E46,2)</f>
        <v>0</v>
      </c>
      <c r="E45" s="80">
        <f>ROUND('BH20f (4)'!$E46,2)</f>
        <v>0</v>
      </c>
      <c r="F45" s="300">
        <f>ROUND('BH20f (5)'!$E46,2)</f>
        <v>0</v>
      </c>
      <c r="G45" s="81">
        <f>ROUND('BH20f (6)'!$E46,2)</f>
        <v>0</v>
      </c>
      <c r="H45" s="82">
        <f>ROUND('BH20f (7)'!$E46,2)</f>
        <v>0</v>
      </c>
      <c r="I45" s="155">
        <f>'2nd Page'!I45</f>
        <v>0</v>
      </c>
      <c r="J45" s="323">
        <f t="shared" si="6"/>
        <v>0</v>
      </c>
    </row>
    <row r="46" spans="1:10" x14ac:dyDescent="0.25">
      <c r="A46" s="148" t="s">
        <v>98</v>
      </c>
      <c r="B46" s="111">
        <f>ROUND('BH20g (1)'!$E46,2)</f>
        <v>0</v>
      </c>
      <c r="C46" s="112">
        <f>ROUND('BH20g (2)'!$E46,2)</f>
        <v>0</v>
      </c>
      <c r="D46" s="113">
        <f>ROUND('BH20g (3)'!$E46,2)</f>
        <v>0</v>
      </c>
      <c r="E46" s="80">
        <f>ROUND('BH20g (4)'!$E46,2)</f>
        <v>0</v>
      </c>
      <c r="F46" s="300">
        <f>ROUND('BH20g (5)'!$E46,2)</f>
        <v>0</v>
      </c>
      <c r="G46" s="81">
        <f>ROUND('BH20g (6)'!$E46,2)</f>
        <v>0</v>
      </c>
      <c r="H46" s="82">
        <f>ROUND('BH20g (7)'!$E46,2)</f>
        <v>0</v>
      </c>
      <c r="I46" s="155">
        <f>'2nd Page'!I46</f>
        <v>0</v>
      </c>
      <c r="J46" s="323">
        <f t="shared" si="6"/>
        <v>0</v>
      </c>
    </row>
    <row r="47" spans="1:10" x14ac:dyDescent="0.25">
      <c r="A47" s="148" t="s">
        <v>125</v>
      </c>
      <c r="B47" s="111">
        <f>ROUND('BH20h (1)'!$E46,2)</f>
        <v>0</v>
      </c>
      <c r="C47" s="112">
        <f>ROUND('BH20h (2)'!$E46,2)</f>
        <v>0</v>
      </c>
      <c r="D47" s="113">
        <f>ROUND('BH20h (3)'!$E46,2)</f>
        <v>0</v>
      </c>
      <c r="E47" s="80">
        <f>ROUND('BH20h (4)'!$E46,2)</f>
        <v>0</v>
      </c>
      <c r="F47" s="300">
        <f>ROUND('BH20h (5)'!$E46,2)</f>
        <v>0</v>
      </c>
      <c r="G47" s="81">
        <f>ROUND('BH20h (6)'!$E46,2)</f>
        <v>0</v>
      </c>
      <c r="H47" s="82">
        <f>ROUND('BH20h (7)'!$E46,2)</f>
        <v>0</v>
      </c>
      <c r="I47" s="155">
        <f>'2nd Page'!I47</f>
        <v>0</v>
      </c>
      <c r="J47" s="323">
        <f t="shared" si="6"/>
        <v>0</v>
      </c>
    </row>
    <row r="48" spans="1:10" x14ac:dyDescent="0.25">
      <c r="A48" s="114" t="s">
        <v>30</v>
      </c>
      <c r="B48" s="108">
        <f t="shared" ref="B48:J48" si="7">SUBTOTAL(9,B41:B47)</f>
        <v>0</v>
      </c>
      <c r="C48" s="109">
        <f>SUBTOTAL(9,C41:C47)</f>
        <v>0</v>
      </c>
      <c r="D48" s="110">
        <f t="shared" si="7"/>
        <v>0</v>
      </c>
      <c r="E48" s="95">
        <f t="shared" si="7"/>
        <v>0</v>
      </c>
      <c r="F48" s="302">
        <f t="shared" si="7"/>
        <v>0</v>
      </c>
      <c r="G48" s="96">
        <f t="shared" si="7"/>
        <v>0</v>
      </c>
      <c r="H48" s="97">
        <f t="shared" si="7"/>
        <v>0</v>
      </c>
      <c r="I48" s="98">
        <f t="shared" si="7"/>
        <v>0</v>
      </c>
      <c r="J48" s="115">
        <f t="shared" si="7"/>
        <v>0</v>
      </c>
    </row>
    <row r="49" spans="1:10" x14ac:dyDescent="0.25">
      <c r="A49" s="116" t="s">
        <v>104</v>
      </c>
      <c r="B49" s="111">
        <f>+B35-B48</f>
        <v>0</v>
      </c>
      <c r="C49" s="112">
        <f t="shared" ref="C49:J49" si="8">+C35-C48</f>
        <v>0</v>
      </c>
      <c r="D49" s="113">
        <f t="shared" si="8"/>
        <v>0</v>
      </c>
      <c r="E49" s="80">
        <f t="shared" si="8"/>
        <v>0</v>
      </c>
      <c r="F49" s="300">
        <f t="shared" si="8"/>
        <v>0</v>
      </c>
      <c r="G49" s="81">
        <f t="shared" si="8"/>
        <v>0</v>
      </c>
      <c r="H49" s="82">
        <f t="shared" si="8"/>
        <v>0</v>
      </c>
      <c r="I49" s="83">
        <f t="shared" si="8"/>
        <v>0</v>
      </c>
      <c r="J49" s="323">
        <f t="shared" si="8"/>
        <v>0</v>
      </c>
    </row>
    <row r="50" spans="1:10" s="31" customFormat="1" ht="15.75" x14ac:dyDescent="0.25">
      <c r="A50" s="408" t="s">
        <v>171</v>
      </c>
      <c r="B50" s="409"/>
      <c r="C50" s="409"/>
      <c r="D50" s="409"/>
      <c r="E50" s="409"/>
      <c r="F50" s="409"/>
      <c r="G50" s="409"/>
      <c r="H50" s="409"/>
      <c r="I50" s="409"/>
      <c r="J50" s="410"/>
    </row>
    <row r="51" spans="1:10" x14ac:dyDescent="0.25">
      <c r="A51" s="148" t="s">
        <v>95</v>
      </c>
      <c r="B51" s="111">
        <f>ROUND('BH20c1 (1)'!$F46,2)</f>
        <v>0</v>
      </c>
      <c r="C51" s="112">
        <f>ROUND('BH20c1 (2)'!$F46,2)</f>
        <v>0</v>
      </c>
      <c r="D51" s="113">
        <f>ROUND('BH20c1 (3)'!$F46,2)</f>
        <v>0</v>
      </c>
      <c r="E51" s="80">
        <f>ROUND('BH20c1 (4)'!$F46,2)</f>
        <v>0</v>
      </c>
      <c r="F51" s="300">
        <f>ROUND('BH20c1 (5)'!$F46,2)</f>
        <v>0</v>
      </c>
      <c r="G51" s="81">
        <f>ROUND('BH20c1 (6)'!$F46,2)</f>
        <v>0</v>
      </c>
      <c r="H51" s="82">
        <f>ROUND('BH20c1 (7)'!$F46,2)</f>
        <v>0</v>
      </c>
      <c r="I51" s="155">
        <f>'2nd Page'!I51</f>
        <v>0</v>
      </c>
      <c r="J51" s="323">
        <f t="shared" ref="J51:J57" si="9">SUM(B51:I51)</f>
        <v>0</v>
      </c>
    </row>
    <row r="52" spans="1:10" x14ac:dyDescent="0.25">
      <c r="A52" s="148" t="s">
        <v>124</v>
      </c>
      <c r="B52" s="111">
        <f>ROUND('BH20c2 (1)'!$F46,2)</f>
        <v>0</v>
      </c>
      <c r="C52" s="112">
        <f>ROUND('BH20c2 (2)'!$F46,2)</f>
        <v>0</v>
      </c>
      <c r="D52" s="113">
        <f>ROUND('BH20c2 (3)'!$F46,2)</f>
        <v>0</v>
      </c>
      <c r="E52" s="80">
        <f>ROUND('BH20c2 (4)'!$F46,2)</f>
        <v>0</v>
      </c>
      <c r="F52" s="300">
        <f>ROUND('BH20c2 (5)'!$F46,2)</f>
        <v>0</v>
      </c>
      <c r="G52" s="81">
        <f>ROUND('BH20c2 (6)'!$F46,2)</f>
        <v>0</v>
      </c>
      <c r="H52" s="82">
        <f>ROUND('BH20c2 (7)'!$F46,2)</f>
        <v>0</v>
      </c>
      <c r="I52" s="155">
        <f>'2nd Page'!I52</f>
        <v>0</v>
      </c>
      <c r="J52" s="323">
        <f t="shared" si="9"/>
        <v>0</v>
      </c>
    </row>
    <row r="53" spans="1:10" x14ac:dyDescent="0.25">
      <c r="A53" s="148" t="s">
        <v>96</v>
      </c>
      <c r="B53" s="111">
        <f>ROUND('BH20d (1)'!$F46,2)</f>
        <v>0</v>
      </c>
      <c r="C53" s="112">
        <f>ROUND('BH20d (2)'!$F46,2)</f>
        <v>0</v>
      </c>
      <c r="D53" s="113">
        <f>ROUND('BH20d (3)'!$F46,2)</f>
        <v>0</v>
      </c>
      <c r="E53" s="80">
        <f>ROUND('BH20d (4)'!$F46,2)</f>
        <v>0</v>
      </c>
      <c r="F53" s="300">
        <f>ROUND('BH20d (5)'!$F46,2)</f>
        <v>0</v>
      </c>
      <c r="G53" s="81">
        <f>ROUND('BH20d (6)'!$F46,2)</f>
        <v>0</v>
      </c>
      <c r="H53" s="82">
        <f>ROUND('BH20d (7)'!$F46,2)</f>
        <v>0</v>
      </c>
      <c r="I53" s="155">
        <f>'2nd Page'!I53</f>
        <v>0</v>
      </c>
      <c r="J53" s="323">
        <f t="shared" si="9"/>
        <v>0</v>
      </c>
    </row>
    <row r="54" spans="1:10" x14ac:dyDescent="0.25">
      <c r="A54" s="148" t="s">
        <v>97</v>
      </c>
      <c r="B54" s="111">
        <f>ROUND('BH20e (1)'!$F46,2)</f>
        <v>0</v>
      </c>
      <c r="C54" s="112">
        <f>ROUND('BH20e (2)'!$F46,2)</f>
        <v>0</v>
      </c>
      <c r="D54" s="113">
        <f>ROUND('BH20e (3)'!$F46,2)</f>
        <v>0</v>
      </c>
      <c r="E54" s="80">
        <f>ROUND('BH20e (4)'!$F46,2)</f>
        <v>0</v>
      </c>
      <c r="F54" s="300">
        <f>ROUND('BH20e (5)'!$F46,2)</f>
        <v>0</v>
      </c>
      <c r="G54" s="81">
        <f>ROUND('BH20e (6)'!$F46,2)</f>
        <v>0</v>
      </c>
      <c r="H54" s="82">
        <f>ROUND('BH20e (7)'!$F46,2)</f>
        <v>0</v>
      </c>
      <c r="I54" s="155">
        <f>'2nd Page'!I54</f>
        <v>0</v>
      </c>
      <c r="J54" s="323">
        <f t="shared" si="9"/>
        <v>0</v>
      </c>
    </row>
    <row r="55" spans="1:10" x14ac:dyDescent="0.25">
      <c r="A55" s="148" t="s">
        <v>99</v>
      </c>
      <c r="B55" s="111">
        <f>ROUND('BH20f (1)'!$F46,2)</f>
        <v>0</v>
      </c>
      <c r="C55" s="112">
        <f>ROUND('BH20f (2)'!$F46,2)</f>
        <v>0</v>
      </c>
      <c r="D55" s="113">
        <f>ROUND('BH20f (3)'!$F46,2)</f>
        <v>0</v>
      </c>
      <c r="E55" s="80">
        <f>ROUND('BH20f (4)'!$F46,2)</f>
        <v>0</v>
      </c>
      <c r="F55" s="300">
        <f>ROUND('BH20f (5)'!$F46,2)</f>
        <v>0</v>
      </c>
      <c r="G55" s="81">
        <f>ROUND('BH20f (6)'!$F46,2)</f>
        <v>0</v>
      </c>
      <c r="H55" s="82">
        <f>ROUND('BH20f (7)'!$F46,2)</f>
        <v>0</v>
      </c>
      <c r="I55" s="155">
        <f>'2nd Page'!I55</f>
        <v>0</v>
      </c>
      <c r="J55" s="323">
        <f t="shared" si="9"/>
        <v>0</v>
      </c>
    </row>
    <row r="56" spans="1:10" x14ac:dyDescent="0.25">
      <c r="A56" s="148" t="s">
        <v>98</v>
      </c>
      <c r="B56" s="111">
        <f>ROUND('BH20g (1)'!$F46,2)</f>
        <v>0</v>
      </c>
      <c r="C56" s="112">
        <f>ROUND('BH20g (2)'!$F46,2)</f>
        <v>0</v>
      </c>
      <c r="D56" s="113">
        <f>ROUND('BH20g (3)'!$F46,2)</f>
        <v>0</v>
      </c>
      <c r="E56" s="80">
        <f>ROUND('BH20g (4)'!$F46,2)</f>
        <v>0</v>
      </c>
      <c r="F56" s="300">
        <f>ROUND('BH20g (5)'!$F46,2)</f>
        <v>0</v>
      </c>
      <c r="G56" s="81">
        <f>ROUND('BH20g (6)'!$F46,2)</f>
        <v>0</v>
      </c>
      <c r="H56" s="82">
        <f>ROUND('BH20g (7)'!$F46,2)</f>
        <v>0</v>
      </c>
      <c r="I56" s="155">
        <f>'2nd Page'!I56</f>
        <v>0</v>
      </c>
      <c r="J56" s="323">
        <f t="shared" si="9"/>
        <v>0</v>
      </c>
    </row>
    <row r="57" spans="1:10" x14ac:dyDescent="0.25">
      <c r="A57" s="148" t="s">
        <v>125</v>
      </c>
      <c r="B57" s="111">
        <f>ROUND('BH20h (1)'!$F46,2)</f>
        <v>0</v>
      </c>
      <c r="C57" s="112">
        <f>ROUND('BH20h (2)'!$F46,2)</f>
        <v>0</v>
      </c>
      <c r="D57" s="113">
        <f>ROUND('BH20h (3)'!$F46,2)</f>
        <v>0</v>
      </c>
      <c r="E57" s="80">
        <f>ROUND('BH20h (4)'!$F46,2)</f>
        <v>0</v>
      </c>
      <c r="F57" s="300">
        <f>ROUND('BH20h (5)'!$F46,2)</f>
        <v>0</v>
      </c>
      <c r="G57" s="81">
        <f>ROUND('BH20h (6)'!$F46,2)</f>
        <v>0</v>
      </c>
      <c r="H57" s="82">
        <f>ROUND('BH20h (7)'!$F46,2)</f>
        <v>0</v>
      </c>
      <c r="I57" s="155">
        <f>'2nd Page'!I57</f>
        <v>0</v>
      </c>
      <c r="J57" s="323">
        <f t="shared" si="9"/>
        <v>0</v>
      </c>
    </row>
    <row r="58" spans="1:10" s="117" customFormat="1" x14ac:dyDescent="0.25">
      <c r="A58" s="114" t="s">
        <v>30</v>
      </c>
      <c r="B58" s="108">
        <f t="shared" ref="B58:J58" si="10">SUBTOTAL(9,B51:B57)</f>
        <v>0</v>
      </c>
      <c r="C58" s="109">
        <f t="shared" si="10"/>
        <v>0</v>
      </c>
      <c r="D58" s="110">
        <f t="shared" si="10"/>
        <v>0</v>
      </c>
      <c r="E58" s="95">
        <f t="shared" si="10"/>
        <v>0</v>
      </c>
      <c r="F58" s="302">
        <f t="shared" si="10"/>
        <v>0</v>
      </c>
      <c r="G58" s="96">
        <f t="shared" si="10"/>
        <v>0</v>
      </c>
      <c r="H58" s="97">
        <f t="shared" si="10"/>
        <v>0</v>
      </c>
      <c r="I58" s="98">
        <f t="shared" si="10"/>
        <v>0</v>
      </c>
      <c r="J58" s="115">
        <f t="shared" si="10"/>
        <v>0</v>
      </c>
    </row>
    <row r="59" spans="1:10" x14ac:dyDescent="0.25">
      <c r="A59" s="116" t="s">
        <v>104</v>
      </c>
      <c r="B59" s="111">
        <f>+B30-B58</f>
        <v>0</v>
      </c>
      <c r="C59" s="112">
        <f t="shared" ref="C59:J59" si="11">+C30-C58</f>
        <v>0</v>
      </c>
      <c r="D59" s="113">
        <f t="shared" si="11"/>
        <v>0</v>
      </c>
      <c r="E59" s="80">
        <f t="shared" si="11"/>
        <v>0</v>
      </c>
      <c r="F59" s="300">
        <f t="shared" si="11"/>
        <v>0</v>
      </c>
      <c r="G59" s="81">
        <f t="shared" si="11"/>
        <v>0</v>
      </c>
      <c r="H59" s="82">
        <f t="shared" si="11"/>
        <v>0</v>
      </c>
      <c r="I59" s="155">
        <f t="shared" si="11"/>
        <v>0</v>
      </c>
      <c r="J59" s="323">
        <f t="shared" si="11"/>
        <v>0</v>
      </c>
    </row>
    <row r="60" spans="1:10" ht="14.25" thickBot="1" x14ac:dyDescent="0.3">
      <c r="A60" s="118" t="s">
        <v>24</v>
      </c>
      <c r="B60" s="119">
        <f>SUBTOTAL(9,B41:B59)</f>
        <v>0</v>
      </c>
      <c r="C60" s="120">
        <f t="shared" ref="C60:J60" si="12">SUBTOTAL(9,C41:C59)</f>
        <v>0</v>
      </c>
      <c r="D60" s="121">
        <f t="shared" si="12"/>
        <v>0</v>
      </c>
      <c r="E60" s="122">
        <f t="shared" si="12"/>
        <v>0</v>
      </c>
      <c r="F60" s="308">
        <f t="shared" si="12"/>
        <v>0</v>
      </c>
      <c r="G60" s="123">
        <f t="shared" si="12"/>
        <v>0</v>
      </c>
      <c r="H60" s="124">
        <f t="shared" si="12"/>
        <v>0</v>
      </c>
      <c r="I60" s="125">
        <f t="shared" si="12"/>
        <v>0</v>
      </c>
      <c r="J60" s="331">
        <f t="shared" si="12"/>
        <v>0</v>
      </c>
    </row>
    <row r="61" spans="1:10" ht="14.25" thickBot="1" x14ac:dyDescent="0.3">
      <c r="A61" s="332" t="s">
        <v>103</v>
      </c>
      <c r="B61" s="333">
        <f>+B37-B60</f>
        <v>0</v>
      </c>
      <c r="C61" s="126">
        <f t="shared" ref="C61:J61" si="13">+C37-C60</f>
        <v>0</v>
      </c>
      <c r="D61" s="127">
        <f t="shared" si="13"/>
        <v>0</v>
      </c>
      <c r="E61" s="128">
        <f t="shared" si="13"/>
        <v>0</v>
      </c>
      <c r="F61" s="309">
        <f t="shared" si="13"/>
        <v>0</v>
      </c>
      <c r="G61" s="129">
        <f t="shared" si="13"/>
        <v>0</v>
      </c>
      <c r="H61" s="130">
        <f t="shared" si="13"/>
        <v>0</v>
      </c>
      <c r="I61" s="131">
        <f t="shared" si="13"/>
        <v>0</v>
      </c>
      <c r="J61" s="334">
        <f t="shared" si="13"/>
        <v>0</v>
      </c>
    </row>
    <row r="62" spans="1:10" ht="26.25" customHeight="1" x14ac:dyDescent="0.25">
      <c r="A62" s="404" t="s">
        <v>25</v>
      </c>
      <c r="B62" s="404"/>
      <c r="C62" s="404"/>
      <c r="D62" s="404"/>
      <c r="E62" s="404"/>
      <c r="F62" s="404"/>
      <c r="G62" s="404"/>
      <c r="H62" s="404"/>
      <c r="I62" s="404"/>
    </row>
    <row r="63" spans="1:10" x14ac:dyDescent="0.25">
      <c r="A63" s="132" t="s">
        <v>172</v>
      </c>
    </row>
  </sheetData>
  <mergeCells count="9">
    <mergeCell ref="A2:J2"/>
    <mergeCell ref="A32:J32"/>
    <mergeCell ref="A62:I62"/>
    <mergeCell ref="A39:J39"/>
    <mergeCell ref="A40:J40"/>
    <mergeCell ref="A50:J50"/>
    <mergeCell ref="A8:J8"/>
    <mergeCell ref="A3:J3"/>
    <mergeCell ref="A9:J9"/>
  </mergeCells>
  <conditionalFormatting sqref="B49:H49 B59:H59 B61:H61">
    <cfRule type="cellIs" dxfId="99" priority="1" operator="notEqual">
      <formula>0</formula>
    </cfRule>
  </conditionalFormatting>
  <pageMargins left="0.25" right="0.25" top="0.25" bottom="0.25" header="0.3" footer="0.3"/>
  <pageSetup scale="85" fitToHeight="0" orientation="landscape" r:id="rId1"/>
  <rowBreaks count="1" manualBreakCount="1">
    <brk id="38" max="9"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1D44F-74DF-4707-A190-3117C33566CC}">
  <sheetPr>
    <tabColor theme="8" tint="0.39997558519241921"/>
    <outlinePr summaryBelow="0" summaryRight="0"/>
    <pageSetUpPr autoPageBreaks="0" fitToPage="1"/>
  </sheetPr>
  <dimension ref="A1:H47"/>
  <sheetViews>
    <sheetView showGridLines="0" showOutlineSymbols="0" zoomScaleNormal="100" zoomScaleSheetLayoutView="100" workbookViewId="0">
      <pane ySplit="10" topLeftCell="A11" activePane="bottomLeft" state="frozen"/>
      <selection pane="bottomLeft" activeCell="B11" sqref="B11"/>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8" ht="21" x14ac:dyDescent="0.2">
      <c r="A1" s="416" t="s">
        <v>162</v>
      </c>
      <c r="B1" s="416"/>
      <c r="C1" s="416"/>
      <c r="D1" s="416"/>
      <c r="E1" s="416"/>
      <c r="F1" s="416"/>
    </row>
    <row r="2" spans="1:8" ht="21" x14ac:dyDescent="0.2">
      <c r="A2" s="416" t="s">
        <v>129</v>
      </c>
      <c r="B2" s="416"/>
      <c r="C2" s="416"/>
      <c r="D2" s="416"/>
      <c r="E2" s="416"/>
      <c r="F2" s="416"/>
    </row>
    <row r="3" spans="1:8" ht="15" customHeight="1" x14ac:dyDescent="0.2">
      <c r="A3" s="59"/>
      <c r="B3" s="59"/>
      <c r="C3" s="59"/>
      <c r="D3" s="59"/>
      <c r="E3" s="59"/>
      <c r="F3" s="63" t="str">
        <f>+Summary!H4</f>
        <v>FY26</v>
      </c>
    </row>
    <row r="4" spans="1:8" ht="15" x14ac:dyDescent="0.25">
      <c r="A4" s="12"/>
      <c r="B4" s="43"/>
      <c r="C4" s="174" t="s">
        <v>45</v>
      </c>
      <c r="D4" s="418" t="str">
        <f>+Summary!C7</f>
        <v>Service</v>
      </c>
      <c r="E4" s="418"/>
      <c r="F4" s="418"/>
      <c r="G4" s="417"/>
    </row>
    <row r="5" spans="1:8" ht="15" x14ac:dyDescent="0.25">
      <c r="A5" s="20" t="s">
        <v>0</v>
      </c>
      <c r="B5" s="43"/>
      <c r="C5" s="174" t="s">
        <v>7</v>
      </c>
      <c r="D5" s="419" t="str">
        <f>+Summary!B5</f>
        <v>Agency Sample Name</v>
      </c>
      <c r="E5" s="419"/>
      <c r="F5" s="419"/>
      <c r="G5" s="417"/>
    </row>
    <row r="6" spans="1:8" ht="15" x14ac:dyDescent="0.25">
      <c r="A6" s="45" t="s">
        <v>8</v>
      </c>
      <c r="B6" s="43"/>
      <c r="C6" s="174" t="s">
        <v>5</v>
      </c>
      <c r="D6" s="420">
        <f>+Summary!H5</f>
        <v>45717</v>
      </c>
      <c r="E6" s="420"/>
      <c r="F6" s="420"/>
      <c r="G6" s="417"/>
    </row>
    <row r="7" spans="1:8" s="12" customFormat="1" ht="6" customHeight="1" thickBot="1" x14ac:dyDescent="0.3">
      <c r="C7" s="46"/>
      <c r="D7" s="46"/>
      <c r="E7" s="46"/>
      <c r="F7" s="46"/>
      <c r="G7" s="163"/>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126</v>
      </c>
      <c r="C9" s="145" t="s">
        <v>139</v>
      </c>
      <c r="D9" s="145" t="s">
        <v>116</v>
      </c>
      <c r="E9" s="145" t="s">
        <v>160</v>
      </c>
      <c r="F9" s="146" t="s">
        <v>32</v>
      </c>
      <c r="G9" s="165" t="s">
        <v>140</v>
      </c>
      <c r="H9" s="368"/>
    </row>
    <row r="10" spans="1:8" ht="7.5" customHeight="1" x14ac:dyDescent="0.25">
      <c r="A10" s="47"/>
      <c r="B10" s="48" t="s">
        <v>6</v>
      </c>
      <c r="C10" s="49"/>
      <c r="D10" s="49"/>
      <c r="E10" s="49"/>
      <c r="F10" s="24"/>
      <c r="G10" s="165"/>
      <c r="H10" s="421" t="s">
        <v>184</v>
      </c>
    </row>
    <row r="11" spans="1:8" ht="15" customHeight="1" x14ac:dyDescent="0.25">
      <c r="A11" s="294"/>
      <c r="B11" s="36"/>
      <c r="C11" s="37"/>
      <c r="D11" s="197">
        <f t="shared" ref="D11:D45" si="0">ROUND(C11*B11,2)</f>
        <v>0</v>
      </c>
      <c r="E11" s="36"/>
      <c r="F11" s="198">
        <f t="shared" ref="F11:F45" si="1">ROUND(+D11-E11,2)</f>
        <v>0</v>
      </c>
      <c r="G11" s="166">
        <f>+F11+E11</f>
        <v>0</v>
      </c>
      <c r="H11" s="421"/>
    </row>
    <row r="12" spans="1:8" ht="15" customHeight="1" x14ac:dyDescent="0.25">
      <c r="A12" s="294"/>
      <c r="B12" s="36"/>
      <c r="C12" s="37"/>
      <c r="D12" s="197">
        <f t="shared" si="0"/>
        <v>0</v>
      </c>
      <c r="E12" s="36"/>
      <c r="F12" s="198">
        <f t="shared" si="1"/>
        <v>0</v>
      </c>
      <c r="G12" s="166">
        <f t="shared" ref="G12:G45" si="2">+F12+E12</f>
        <v>0</v>
      </c>
      <c r="H12" s="421"/>
    </row>
    <row r="13" spans="1:8" ht="15" customHeight="1" x14ac:dyDescent="0.25">
      <c r="A13" s="294"/>
      <c r="B13" s="36"/>
      <c r="C13" s="37"/>
      <c r="D13" s="197">
        <f t="shared" si="0"/>
        <v>0</v>
      </c>
      <c r="E13" s="36"/>
      <c r="F13" s="198">
        <f t="shared" si="1"/>
        <v>0</v>
      </c>
      <c r="G13" s="166">
        <f t="shared" si="2"/>
        <v>0</v>
      </c>
    </row>
    <row r="14" spans="1:8" ht="15" customHeight="1" x14ac:dyDescent="0.25">
      <c r="A14" s="294"/>
      <c r="B14" s="36"/>
      <c r="C14" s="37"/>
      <c r="D14" s="197">
        <f t="shared" si="0"/>
        <v>0</v>
      </c>
      <c r="E14" s="36"/>
      <c r="F14" s="198">
        <f t="shared" si="1"/>
        <v>0</v>
      </c>
      <c r="G14" s="166">
        <f t="shared" si="2"/>
        <v>0</v>
      </c>
      <c r="H14" s="422" t="s">
        <v>52</v>
      </c>
    </row>
    <row r="15" spans="1:8" ht="15" customHeight="1" x14ac:dyDescent="0.25">
      <c r="A15" s="294"/>
      <c r="B15" s="36"/>
      <c r="C15" s="37"/>
      <c r="D15" s="197">
        <f t="shared" si="0"/>
        <v>0</v>
      </c>
      <c r="E15" s="36"/>
      <c r="F15" s="198">
        <f t="shared" si="1"/>
        <v>0</v>
      </c>
      <c r="G15" s="166">
        <f t="shared" si="2"/>
        <v>0</v>
      </c>
      <c r="H15" s="422"/>
    </row>
    <row r="16" spans="1:8" ht="15" customHeight="1" x14ac:dyDescent="0.25">
      <c r="A16" s="294"/>
      <c r="B16" s="36"/>
      <c r="C16" s="37"/>
      <c r="D16" s="197">
        <f t="shared" si="0"/>
        <v>0</v>
      </c>
      <c r="E16" s="36"/>
      <c r="F16" s="198">
        <f t="shared" si="1"/>
        <v>0</v>
      </c>
      <c r="G16" s="166">
        <f t="shared" si="2"/>
        <v>0</v>
      </c>
    </row>
    <row r="17" spans="1:8" ht="15" customHeight="1" x14ac:dyDescent="0.25">
      <c r="A17" s="294"/>
      <c r="B17" s="36"/>
      <c r="C17" s="37"/>
      <c r="D17" s="197">
        <f t="shared" si="0"/>
        <v>0</v>
      </c>
      <c r="E17" s="36"/>
      <c r="F17" s="198">
        <f t="shared" si="1"/>
        <v>0</v>
      </c>
      <c r="G17" s="166">
        <f t="shared" si="2"/>
        <v>0</v>
      </c>
      <c r="H17" s="369" t="s">
        <v>70</v>
      </c>
    </row>
    <row r="18" spans="1:8" ht="15" customHeight="1" x14ac:dyDescent="0.25">
      <c r="A18" s="294"/>
      <c r="B18" s="36"/>
      <c r="C18" s="37"/>
      <c r="D18" s="197">
        <f t="shared" si="0"/>
        <v>0</v>
      </c>
      <c r="E18" s="36"/>
      <c r="F18" s="198">
        <f t="shared" si="1"/>
        <v>0</v>
      </c>
      <c r="G18" s="166">
        <f t="shared" si="2"/>
        <v>0</v>
      </c>
      <c r="H18" s="191" t="s">
        <v>80</v>
      </c>
    </row>
    <row r="19" spans="1:8" ht="15" customHeight="1" x14ac:dyDescent="0.25">
      <c r="A19" s="294"/>
      <c r="B19" s="36"/>
      <c r="C19" s="37"/>
      <c r="D19" s="197">
        <f t="shared" si="0"/>
        <v>0</v>
      </c>
      <c r="E19" s="36"/>
      <c r="F19" s="198">
        <f t="shared" si="1"/>
        <v>0</v>
      </c>
      <c r="G19" s="166">
        <f t="shared" si="2"/>
        <v>0</v>
      </c>
      <c r="H19" s="191" t="s">
        <v>79</v>
      </c>
    </row>
    <row r="20" spans="1:8" ht="15" customHeight="1" x14ac:dyDescent="0.25">
      <c r="A20" s="294"/>
      <c r="B20" s="36"/>
      <c r="C20" s="37"/>
      <c r="D20" s="197">
        <f t="shared" si="0"/>
        <v>0</v>
      </c>
      <c r="E20" s="36"/>
      <c r="F20" s="198">
        <f t="shared" si="1"/>
        <v>0</v>
      </c>
      <c r="G20" s="166">
        <f t="shared" si="2"/>
        <v>0</v>
      </c>
      <c r="H20" s="191" t="s">
        <v>77</v>
      </c>
    </row>
    <row r="21" spans="1:8" ht="15" customHeight="1" x14ac:dyDescent="0.25">
      <c r="A21" s="294"/>
      <c r="B21" s="36"/>
      <c r="C21" s="37"/>
      <c r="D21" s="197">
        <f t="shared" si="0"/>
        <v>0</v>
      </c>
      <c r="E21" s="36"/>
      <c r="F21" s="198">
        <f t="shared" si="1"/>
        <v>0</v>
      </c>
      <c r="G21" s="166">
        <f t="shared" si="2"/>
        <v>0</v>
      </c>
      <c r="H21" s="191" t="s">
        <v>81</v>
      </c>
    </row>
    <row r="22" spans="1:8" ht="15" customHeight="1" x14ac:dyDescent="0.25">
      <c r="A22" s="294"/>
      <c r="B22" s="36"/>
      <c r="C22" s="37"/>
      <c r="D22" s="197">
        <f t="shared" si="0"/>
        <v>0</v>
      </c>
      <c r="E22" s="36"/>
      <c r="F22" s="198">
        <f t="shared" si="1"/>
        <v>0</v>
      </c>
      <c r="G22" s="166">
        <f t="shared" si="2"/>
        <v>0</v>
      </c>
      <c r="H22" s="191" t="s">
        <v>78</v>
      </c>
    </row>
    <row r="23" spans="1:8" ht="15" customHeight="1" x14ac:dyDescent="0.25">
      <c r="A23" s="294"/>
      <c r="B23" s="36"/>
      <c r="C23" s="37"/>
      <c r="D23" s="197">
        <f t="shared" si="0"/>
        <v>0</v>
      </c>
      <c r="E23" s="36"/>
      <c r="F23" s="198">
        <f t="shared" si="1"/>
        <v>0</v>
      </c>
      <c r="G23" s="166">
        <f t="shared" si="2"/>
        <v>0</v>
      </c>
      <c r="H23" s="34" t="s">
        <v>74</v>
      </c>
    </row>
    <row r="24" spans="1:8" ht="15" customHeight="1" x14ac:dyDescent="0.25">
      <c r="A24" s="294"/>
      <c r="B24" s="36"/>
      <c r="C24" s="37"/>
      <c r="D24" s="197">
        <f t="shared" si="0"/>
        <v>0</v>
      </c>
      <c r="E24" s="36"/>
      <c r="F24" s="198">
        <f t="shared" si="1"/>
        <v>0</v>
      </c>
      <c r="G24" s="166">
        <f t="shared" si="2"/>
        <v>0</v>
      </c>
      <c r="H24" s="188" t="s">
        <v>179</v>
      </c>
    </row>
    <row r="25" spans="1:8" ht="15" customHeight="1" x14ac:dyDescent="0.25">
      <c r="A25" s="294"/>
      <c r="B25" s="36"/>
      <c r="C25" s="37"/>
      <c r="D25" s="197">
        <f t="shared" si="0"/>
        <v>0</v>
      </c>
      <c r="E25" s="36"/>
      <c r="F25" s="198">
        <f t="shared" si="1"/>
        <v>0</v>
      </c>
      <c r="G25" s="166">
        <f t="shared" si="2"/>
        <v>0</v>
      </c>
      <c r="H25" s="34" t="s">
        <v>153</v>
      </c>
    </row>
    <row r="26" spans="1:8" ht="15" customHeight="1" x14ac:dyDescent="0.25">
      <c r="A26" s="295"/>
      <c r="B26" s="36"/>
      <c r="C26" s="37"/>
      <c r="D26" s="197">
        <f t="shared" si="0"/>
        <v>0</v>
      </c>
      <c r="E26" s="36"/>
      <c r="F26" s="198">
        <f t="shared" si="1"/>
        <v>0</v>
      </c>
      <c r="G26" s="166">
        <f t="shared" si="2"/>
        <v>0</v>
      </c>
      <c r="H26" s="191" t="s">
        <v>76</v>
      </c>
    </row>
    <row r="27" spans="1:8" ht="15" customHeight="1" x14ac:dyDescent="0.25">
      <c r="A27" s="295"/>
      <c r="B27" s="36"/>
      <c r="C27" s="37"/>
      <c r="D27" s="197">
        <f t="shared" si="0"/>
        <v>0</v>
      </c>
      <c r="E27" s="36"/>
      <c r="F27" s="198">
        <f t="shared" si="1"/>
        <v>0</v>
      </c>
      <c r="G27" s="166">
        <f t="shared" si="2"/>
        <v>0</v>
      </c>
      <c r="H27" s="34" t="s">
        <v>73</v>
      </c>
    </row>
    <row r="28" spans="1:8" ht="15" customHeight="1" x14ac:dyDescent="0.25">
      <c r="A28" s="295"/>
      <c r="B28" s="36"/>
      <c r="C28" s="37"/>
      <c r="D28" s="197">
        <f t="shared" si="0"/>
        <v>0</v>
      </c>
      <c r="E28" s="36"/>
      <c r="F28" s="198">
        <f t="shared" si="1"/>
        <v>0</v>
      </c>
      <c r="G28" s="166">
        <f t="shared" si="2"/>
        <v>0</v>
      </c>
      <c r="H28" s="34" t="s">
        <v>75</v>
      </c>
    </row>
    <row r="29" spans="1:8" ht="15" customHeight="1" x14ac:dyDescent="0.25">
      <c r="A29" s="295"/>
      <c r="B29" s="36"/>
      <c r="C29" s="37"/>
      <c r="D29" s="197">
        <f t="shared" si="0"/>
        <v>0</v>
      </c>
      <c r="E29" s="36"/>
      <c r="F29" s="198">
        <f t="shared" si="1"/>
        <v>0</v>
      </c>
      <c r="G29" s="166">
        <f t="shared" si="2"/>
        <v>0</v>
      </c>
    </row>
    <row r="30" spans="1:8" ht="15" customHeight="1" x14ac:dyDescent="0.25">
      <c r="A30" s="295"/>
      <c r="B30" s="36"/>
      <c r="C30" s="37"/>
      <c r="D30" s="197">
        <f t="shared" si="0"/>
        <v>0</v>
      </c>
      <c r="E30" s="36"/>
      <c r="F30" s="198">
        <f t="shared" si="1"/>
        <v>0</v>
      </c>
      <c r="G30" s="166">
        <f t="shared" si="2"/>
        <v>0</v>
      </c>
    </row>
    <row r="31" spans="1:8" ht="15" customHeight="1" x14ac:dyDescent="0.25">
      <c r="A31" s="295"/>
      <c r="B31" s="36"/>
      <c r="C31" s="37"/>
      <c r="D31" s="197">
        <f t="shared" si="0"/>
        <v>0</v>
      </c>
      <c r="E31" s="36"/>
      <c r="F31" s="198">
        <f t="shared" si="1"/>
        <v>0</v>
      </c>
      <c r="G31" s="166">
        <f t="shared" si="2"/>
        <v>0</v>
      </c>
    </row>
    <row r="32" spans="1:8" ht="15" customHeight="1" x14ac:dyDescent="0.25">
      <c r="A32" s="295"/>
      <c r="B32" s="36"/>
      <c r="C32" s="37"/>
      <c r="D32" s="197">
        <f t="shared" si="0"/>
        <v>0</v>
      </c>
      <c r="E32" s="36"/>
      <c r="F32" s="198">
        <f t="shared" si="1"/>
        <v>0</v>
      </c>
      <c r="G32" s="166">
        <f t="shared" si="2"/>
        <v>0</v>
      </c>
    </row>
    <row r="33" spans="1:8" ht="15" customHeight="1" x14ac:dyDescent="0.25">
      <c r="A33" s="295"/>
      <c r="B33" s="36"/>
      <c r="C33" s="37"/>
      <c r="D33" s="197">
        <f t="shared" si="0"/>
        <v>0</v>
      </c>
      <c r="E33" s="36"/>
      <c r="F33" s="198">
        <f t="shared" si="1"/>
        <v>0</v>
      </c>
      <c r="G33" s="166">
        <f t="shared" si="2"/>
        <v>0</v>
      </c>
    </row>
    <row r="34" spans="1:8" ht="15" customHeight="1" x14ac:dyDescent="0.25">
      <c r="A34" s="295"/>
      <c r="B34" s="36"/>
      <c r="C34" s="37"/>
      <c r="D34" s="197">
        <f t="shared" si="0"/>
        <v>0</v>
      </c>
      <c r="E34" s="36"/>
      <c r="F34" s="198">
        <f t="shared" si="1"/>
        <v>0</v>
      </c>
      <c r="G34" s="166">
        <f t="shared" si="2"/>
        <v>0</v>
      </c>
    </row>
    <row r="35" spans="1:8" ht="15" customHeight="1" x14ac:dyDescent="0.25">
      <c r="A35" s="295"/>
      <c r="B35" s="36"/>
      <c r="C35" s="37"/>
      <c r="D35" s="197">
        <f t="shared" si="0"/>
        <v>0</v>
      </c>
      <c r="E35" s="36"/>
      <c r="F35" s="198">
        <f t="shared" si="1"/>
        <v>0</v>
      </c>
      <c r="G35" s="166">
        <f t="shared" si="2"/>
        <v>0</v>
      </c>
    </row>
    <row r="36" spans="1:8" ht="15" customHeight="1" x14ac:dyDescent="0.25">
      <c r="A36" s="295"/>
      <c r="B36" s="36"/>
      <c r="C36" s="37"/>
      <c r="D36" s="197">
        <f t="shared" si="0"/>
        <v>0</v>
      </c>
      <c r="E36" s="36"/>
      <c r="F36" s="198">
        <f t="shared" si="1"/>
        <v>0</v>
      </c>
      <c r="G36" s="166">
        <f t="shared" si="2"/>
        <v>0</v>
      </c>
    </row>
    <row r="37" spans="1:8" ht="15" customHeight="1" x14ac:dyDescent="0.25">
      <c r="A37" s="295"/>
      <c r="B37" s="36"/>
      <c r="C37" s="37"/>
      <c r="D37" s="197">
        <f t="shared" si="0"/>
        <v>0</v>
      </c>
      <c r="E37" s="36"/>
      <c r="F37" s="198">
        <f t="shared" si="1"/>
        <v>0</v>
      </c>
      <c r="G37" s="166">
        <f t="shared" si="2"/>
        <v>0</v>
      </c>
    </row>
    <row r="38" spans="1:8" ht="15" customHeight="1" x14ac:dyDescent="0.25">
      <c r="A38" s="295"/>
      <c r="B38" s="36"/>
      <c r="C38" s="37"/>
      <c r="D38" s="197">
        <f t="shared" si="0"/>
        <v>0</v>
      </c>
      <c r="E38" s="36"/>
      <c r="F38" s="198">
        <f t="shared" si="1"/>
        <v>0</v>
      </c>
      <c r="G38" s="166">
        <f t="shared" si="2"/>
        <v>0</v>
      </c>
    </row>
    <row r="39" spans="1:8" ht="15" customHeight="1" x14ac:dyDescent="0.25">
      <c r="A39" s="294"/>
      <c r="B39" s="36"/>
      <c r="C39" s="37"/>
      <c r="D39" s="197">
        <f t="shared" si="0"/>
        <v>0</v>
      </c>
      <c r="E39" s="36"/>
      <c r="F39" s="198">
        <f t="shared" si="1"/>
        <v>0</v>
      </c>
      <c r="G39" s="166">
        <f t="shared" si="2"/>
        <v>0</v>
      </c>
    </row>
    <row r="40" spans="1:8" ht="15" customHeight="1" x14ac:dyDescent="0.25">
      <c r="A40" s="295"/>
      <c r="B40" s="36"/>
      <c r="C40" s="37"/>
      <c r="D40" s="197">
        <f t="shared" si="0"/>
        <v>0</v>
      </c>
      <c r="E40" s="36"/>
      <c r="F40" s="198">
        <f t="shared" si="1"/>
        <v>0</v>
      </c>
      <c r="G40" s="166">
        <f t="shared" si="2"/>
        <v>0</v>
      </c>
    </row>
    <row r="41" spans="1:8" ht="15" customHeight="1" x14ac:dyDescent="0.25">
      <c r="A41" s="295"/>
      <c r="B41" s="36"/>
      <c r="C41" s="37"/>
      <c r="D41" s="197">
        <f t="shared" si="0"/>
        <v>0</v>
      </c>
      <c r="E41" s="36"/>
      <c r="F41" s="198">
        <f t="shared" si="1"/>
        <v>0</v>
      </c>
      <c r="G41" s="166">
        <f t="shared" si="2"/>
        <v>0</v>
      </c>
    </row>
    <row r="42" spans="1:8" ht="15" customHeight="1" x14ac:dyDescent="0.25">
      <c r="A42" s="295"/>
      <c r="B42" s="36"/>
      <c r="C42" s="37"/>
      <c r="D42" s="197">
        <f t="shared" si="0"/>
        <v>0</v>
      </c>
      <c r="E42" s="36"/>
      <c r="F42" s="198">
        <f t="shared" si="1"/>
        <v>0</v>
      </c>
      <c r="G42" s="166">
        <f t="shared" si="2"/>
        <v>0</v>
      </c>
    </row>
    <row r="43" spans="1:8" ht="15" customHeight="1" x14ac:dyDescent="0.25">
      <c r="A43" s="294"/>
      <c r="B43" s="36"/>
      <c r="C43" s="37"/>
      <c r="D43" s="197">
        <f t="shared" si="0"/>
        <v>0</v>
      </c>
      <c r="E43" s="36"/>
      <c r="F43" s="198">
        <f t="shared" si="1"/>
        <v>0</v>
      </c>
      <c r="G43" s="166">
        <f t="shared" si="2"/>
        <v>0</v>
      </c>
      <c r="H43" s="2"/>
    </row>
    <row r="44" spans="1:8" ht="15" customHeight="1" x14ac:dyDescent="0.25">
      <c r="A44" s="294"/>
      <c r="B44" s="36"/>
      <c r="C44" s="37"/>
      <c r="D44" s="197">
        <f t="shared" si="0"/>
        <v>0</v>
      </c>
      <c r="E44" s="36"/>
      <c r="F44" s="198">
        <f t="shared" si="1"/>
        <v>0</v>
      </c>
      <c r="G44" s="166">
        <f t="shared" si="2"/>
        <v>0</v>
      </c>
    </row>
    <row r="45" spans="1:8" ht="15" customHeight="1" thickBot="1" x14ac:dyDescent="0.3">
      <c r="A45" s="297"/>
      <c r="B45" s="36"/>
      <c r="C45" s="37"/>
      <c r="D45" s="197">
        <f t="shared" si="0"/>
        <v>0</v>
      </c>
      <c r="E45" s="36"/>
      <c r="F45" s="198">
        <f t="shared" si="1"/>
        <v>0</v>
      </c>
      <c r="G45" s="166">
        <f t="shared" si="2"/>
        <v>0</v>
      </c>
    </row>
    <row r="46" spans="1:8" ht="15" customHeight="1" thickBot="1" x14ac:dyDescent="0.3">
      <c r="A46" s="51" t="s">
        <v>2</v>
      </c>
      <c r="B46" s="52" t="s">
        <v>3</v>
      </c>
      <c r="C46" s="199" t="s">
        <v>3</v>
      </c>
      <c r="D46" s="200">
        <f>SUM(D11:D45)</f>
        <v>0</v>
      </c>
      <c r="E46" s="200">
        <f>SUM(E11:E45)</f>
        <v>0</v>
      </c>
      <c r="F46" s="200">
        <f>SUM(F11:F45)</f>
        <v>0</v>
      </c>
    </row>
    <row r="47" spans="1:8" s="2" customFormat="1" ht="15" customHeight="1" thickBot="1" x14ac:dyDescent="0.3">
      <c r="A47" s="34" t="s">
        <v>127</v>
      </c>
      <c r="B47" s="34"/>
      <c r="C47" s="42"/>
      <c r="D47" s="41"/>
      <c r="E47" s="41"/>
      <c r="F47" s="201">
        <f>SUM(E46:F46)</f>
        <v>0</v>
      </c>
      <c r="H47"/>
    </row>
  </sheetData>
  <mergeCells count="8">
    <mergeCell ref="H10:H12"/>
    <mergeCell ref="H14:H15"/>
    <mergeCell ref="A1:F1"/>
    <mergeCell ref="A2:F2"/>
    <mergeCell ref="D4:F4"/>
    <mergeCell ref="G4:G6"/>
    <mergeCell ref="D5:F5"/>
    <mergeCell ref="D6:F6"/>
  </mergeCells>
  <conditionalFormatting sqref="D11:D45">
    <cfRule type="cellIs" dxfId="90" priority="1" operator="equal">
      <formula>$G11</formula>
    </cfRule>
  </conditionalFormatting>
  <dataValidations count="1">
    <dataValidation type="decimal" allowBlank="1" showInputMessage="1" showErrorMessage="1" sqref="B11:B45" xr:uid="{541F30F5-AFAC-4738-9FFF-4FAB9FBBD2FA}">
      <formula1>0</formula1>
      <formula2>1</formula2>
    </dataValidation>
  </dataValidations>
  <pageMargins left="0.25" right="0.25" top="0.25" bottom="0.25" header="0" footer="0"/>
  <pageSetup scale="83" fitToHeight="0" orientation="portrait" horizontalDpi="300"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AB3EE-D5DC-4646-92B8-8EBA0D81B3CB}">
  <sheetPr>
    <tabColor rgb="FFD6FDD3"/>
    <pageSetUpPr fitToPag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Page'!H7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0" priority="1" operator="equal">
      <formula>$G11</formula>
    </cfRule>
  </conditionalFormatting>
  <printOptions horizontalCentered="1"/>
  <pageMargins left="0.2" right="0.2" top="0.25" bottom="0.25" header="0.3" footer="0.3"/>
  <pageSetup scale="93" fitToHeight="0" orientation="portrait"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1F2A4-1117-437F-9B44-40413243C987}">
  <dimension ref="A2:A7"/>
  <sheetViews>
    <sheetView workbookViewId="0">
      <selection activeCell="A8" sqref="A8"/>
    </sheetView>
  </sheetViews>
  <sheetFormatPr defaultRowHeight="12.75" x14ac:dyDescent="0.2"/>
  <cols>
    <col min="1" max="1" width="12.85546875" customWidth="1"/>
  </cols>
  <sheetData>
    <row r="2" spans="1:1" x14ac:dyDescent="0.2">
      <c r="A2" s="3" t="s">
        <v>40</v>
      </c>
    </row>
    <row r="3" spans="1:1" x14ac:dyDescent="0.2">
      <c r="A3" s="3" t="s">
        <v>41</v>
      </c>
    </row>
    <row r="4" spans="1:1" x14ac:dyDescent="0.2">
      <c r="A4" s="3" t="s">
        <v>42</v>
      </c>
    </row>
    <row r="5" spans="1:1" x14ac:dyDescent="0.2">
      <c r="A5" s="3" t="s">
        <v>43</v>
      </c>
    </row>
    <row r="6" spans="1:1" x14ac:dyDescent="0.2">
      <c r="A6" s="3" t="s">
        <v>44</v>
      </c>
    </row>
    <row r="7" spans="1:1" x14ac:dyDescent="0.2">
      <c r="A7" s="3" t="s">
        <v>10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FF100-426E-41A7-B1B1-C656552913B2}">
  <sheetPr>
    <tabColor theme="8" tint="0.39997558519241921"/>
    <outlinePr summaryBelow="0" summaryRight="0"/>
    <pageSetUpPr autoPageBreaks="0" fitToPage="1"/>
  </sheetPr>
  <dimension ref="A1:I47"/>
  <sheetViews>
    <sheetView showGridLines="0" showOutlineSymbols="0" zoomScaleNormal="100" zoomScaleSheetLayoutView="100" workbookViewId="0">
      <pane ySplit="10" topLeftCell="A11" activePane="bottomLeft" state="frozen"/>
      <selection pane="bottomLeft" activeCell="B11" sqref="B11"/>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+Summary!C7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(2)'!A11</f>
        <v>0</v>
      </c>
      <c r="B11" s="194">
        <f>+'BH20c1 (2)'!D11</f>
        <v>0</v>
      </c>
      <c r="C11" s="50"/>
      <c r="D11" s="197">
        <f t="shared" ref="D11:D45" si="0">ROUND(C11*B11,2)</f>
        <v>0</v>
      </c>
      <c r="E11" s="36"/>
      <c r="F11" s="198"/>
      <c r="G11" s="166">
        <f>+F11+E11</f>
        <v>0</v>
      </c>
      <c r="H11" s="421"/>
    </row>
    <row r="12" spans="1:8" ht="15" customHeight="1" x14ac:dyDescent="0.25">
      <c r="A12" s="296">
        <f>+'BH20c1 (2)'!A12</f>
        <v>0</v>
      </c>
      <c r="B12" s="194">
        <f>+'BH20c1 (2)'!D12</f>
        <v>0</v>
      </c>
      <c r="C12" s="50"/>
      <c r="D12" s="197">
        <f t="shared" si="0"/>
        <v>0</v>
      </c>
      <c r="E12" s="36"/>
      <c r="F12" s="198">
        <f t="shared" ref="F12:F45" si="1">ROUND(+D12-E12,2)</f>
        <v>0</v>
      </c>
      <c r="G12" s="166">
        <f t="shared" ref="G12:G45" si="2">+F12+E12</f>
        <v>0</v>
      </c>
      <c r="H12" s="421"/>
    </row>
    <row r="13" spans="1:8" ht="15" customHeight="1" x14ac:dyDescent="0.25">
      <c r="A13" s="296">
        <f>+'BH20c1 (2)'!A13</f>
        <v>0</v>
      </c>
      <c r="B13" s="194">
        <f>+'BH20c1 (2)'!D13</f>
        <v>0</v>
      </c>
      <c r="C13" s="50"/>
      <c r="D13" s="197">
        <f t="shared" si="0"/>
        <v>0</v>
      </c>
      <c r="E13" s="36"/>
      <c r="F13" s="198">
        <f t="shared" si="1"/>
        <v>0</v>
      </c>
      <c r="G13" s="166">
        <f t="shared" si="2"/>
        <v>0</v>
      </c>
    </row>
    <row r="14" spans="1:8" ht="15" customHeight="1" x14ac:dyDescent="0.25">
      <c r="A14" s="296">
        <f>+'BH20c1 (2)'!A14</f>
        <v>0</v>
      </c>
      <c r="B14" s="194">
        <f>+'BH20c1 (2)'!D14</f>
        <v>0</v>
      </c>
      <c r="C14" s="50"/>
      <c r="D14" s="197">
        <f t="shared" si="0"/>
        <v>0</v>
      </c>
      <c r="E14" s="36"/>
      <c r="F14" s="198">
        <f t="shared" si="1"/>
        <v>0</v>
      </c>
      <c r="G14" s="166">
        <f t="shared" si="2"/>
        <v>0</v>
      </c>
      <c r="H14" s="371" t="s">
        <v>53</v>
      </c>
    </row>
    <row r="15" spans="1:8" ht="15" customHeight="1" x14ac:dyDescent="0.25">
      <c r="A15" s="296">
        <f>+'BH20c1 (2)'!A15</f>
        <v>0</v>
      </c>
      <c r="B15" s="194">
        <f>+'BH20c1 (2)'!D15</f>
        <v>0</v>
      </c>
      <c r="C15" s="50"/>
      <c r="D15" s="197">
        <f t="shared" si="0"/>
        <v>0</v>
      </c>
      <c r="E15" s="36"/>
      <c r="F15" s="198">
        <f t="shared" si="1"/>
        <v>0</v>
      </c>
      <c r="G15" s="166">
        <f t="shared" si="2"/>
        <v>0</v>
      </c>
      <c r="H15" s="371"/>
    </row>
    <row r="16" spans="1:8" ht="15" customHeight="1" x14ac:dyDescent="0.25">
      <c r="A16" s="296">
        <f>+'BH20c1 (2)'!A16</f>
        <v>0</v>
      </c>
      <c r="B16" s="194">
        <f>+'BH20c1 (2)'!D16</f>
        <v>0</v>
      </c>
      <c r="C16" s="50"/>
      <c r="D16" s="197">
        <f t="shared" si="0"/>
        <v>0</v>
      </c>
      <c r="E16" s="36"/>
      <c r="F16" s="198">
        <f t="shared" si="1"/>
        <v>0</v>
      </c>
      <c r="G16" s="166">
        <f t="shared" si="2"/>
        <v>0</v>
      </c>
      <c r="H16" s="369" t="s">
        <v>70</v>
      </c>
    </row>
    <row r="17" spans="1:8" ht="15" customHeight="1" x14ac:dyDescent="0.25">
      <c r="A17" s="296">
        <f>+'BH20c1 (2)'!A17</f>
        <v>0</v>
      </c>
      <c r="B17" s="194">
        <f>+'BH20c1 (2)'!D17</f>
        <v>0</v>
      </c>
      <c r="C17" s="50"/>
      <c r="D17" s="197">
        <f t="shared" si="0"/>
        <v>0</v>
      </c>
      <c r="E17" s="36"/>
      <c r="F17" s="198">
        <f t="shared" si="1"/>
        <v>0</v>
      </c>
      <c r="G17" s="166">
        <f t="shared" si="2"/>
        <v>0</v>
      </c>
      <c r="H17" s="34" t="s">
        <v>87</v>
      </c>
    </row>
    <row r="18" spans="1:8" ht="15" customHeight="1" x14ac:dyDescent="0.25">
      <c r="A18" s="296">
        <f>+'BH20c1 (2)'!A18</f>
        <v>0</v>
      </c>
      <c r="B18" s="194">
        <f>+'BH20c1 (2)'!D18</f>
        <v>0</v>
      </c>
      <c r="C18" s="50"/>
      <c r="D18" s="197">
        <f t="shared" si="0"/>
        <v>0</v>
      </c>
      <c r="E18" s="36"/>
      <c r="F18" s="198">
        <f t="shared" si="1"/>
        <v>0</v>
      </c>
      <c r="G18" s="166">
        <f t="shared" si="2"/>
        <v>0</v>
      </c>
      <c r="H18" t="s">
        <v>180</v>
      </c>
    </row>
    <row r="19" spans="1:8" ht="15" customHeight="1" x14ac:dyDescent="0.25">
      <c r="A19" s="296">
        <f>+'BH20c1 (2)'!A19</f>
        <v>0</v>
      </c>
      <c r="B19" s="194">
        <f>+'BH20c1 (2)'!D19</f>
        <v>0</v>
      </c>
      <c r="C19" s="50"/>
      <c r="D19" s="197">
        <f t="shared" si="0"/>
        <v>0</v>
      </c>
      <c r="E19" s="36"/>
      <c r="F19" s="198">
        <f t="shared" si="1"/>
        <v>0</v>
      </c>
      <c r="G19" s="166">
        <f t="shared" si="2"/>
        <v>0</v>
      </c>
      <c r="H19" s="34" t="s">
        <v>85</v>
      </c>
    </row>
    <row r="20" spans="1:8" ht="15" customHeight="1" x14ac:dyDescent="0.25">
      <c r="A20" s="296">
        <f>+'BH20c1 (2)'!A20</f>
        <v>0</v>
      </c>
      <c r="B20" s="194">
        <f>+'BH20c1 (2)'!D20</f>
        <v>0</v>
      </c>
      <c r="C20" s="50"/>
      <c r="D20" s="197">
        <f t="shared" si="0"/>
        <v>0</v>
      </c>
      <c r="E20" s="36"/>
      <c r="F20" s="198">
        <f t="shared" si="1"/>
        <v>0</v>
      </c>
      <c r="G20" s="166">
        <f t="shared" si="2"/>
        <v>0</v>
      </c>
      <c r="H20" s="34" t="s">
        <v>88</v>
      </c>
    </row>
    <row r="21" spans="1:8" ht="15" customHeight="1" x14ac:dyDescent="0.25">
      <c r="A21" s="296">
        <f>+'BH20c1 (2)'!A21</f>
        <v>0</v>
      </c>
      <c r="B21" s="194">
        <f>+'BH20c1 (2)'!D21</f>
        <v>0</v>
      </c>
      <c r="C21" s="50"/>
      <c r="D21" s="197">
        <f t="shared" si="0"/>
        <v>0</v>
      </c>
      <c r="E21" s="36"/>
      <c r="F21" s="198">
        <f t="shared" si="1"/>
        <v>0</v>
      </c>
      <c r="G21" s="166">
        <f t="shared" si="2"/>
        <v>0</v>
      </c>
      <c r="H21" s="34" t="s">
        <v>84</v>
      </c>
    </row>
    <row r="22" spans="1:8" ht="15" customHeight="1" x14ac:dyDescent="0.25">
      <c r="A22" s="296">
        <f>+'BH20c1 (2)'!A22</f>
        <v>0</v>
      </c>
      <c r="B22" s="194">
        <f>+'BH20c1 (2)'!D22</f>
        <v>0</v>
      </c>
      <c r="C22" s="50"/>
      <c r="D22" s="197">
        <f t="shared" si="0"/>
        <v>0</v>
      </c>
      <c r="E22" s="36"/>
      <c r="F22" s="198">
        <f t="shared" si="1"/>
        <v>0</v>
      </c>
      <c r="G22" s="166">
        <f t="shared" si="2"/>
        <v>0</v>
      </c>
      <c r="H22" s="188" t="s">
        <v>82</v>
      </c>
    </row>
    <row r="23" spans="1:8" ht="15" customHeight="1" x14ac:dyDescent="0.25">
      <c r="A23" s="296">
        <f>+'BH20c1 (2)'!A23</f>
        <v>0</v>
      </c>
      <c r="B23" s="194">
        <f>+'BH20c1 (2)'!D23</f>
        <v>0</v>
      </c>
      <c r="C23" s="50"/>
      <c r="D23" s="197">
        <f t="shared" si="0"/>
        <v>0</v>
      </c>
      <c r="E23" s="36"/>
      <c r="F23" s="198">
        <f t="shared" si="1"/>
        <v>0</v>
      </c>
      <c r="G23" s="166">
        <f t="shared" si="2"/>
        <v>0</v>
      </c>
      <c r="H23" s="34" t="s">
        <v>83</v>
      </c>
    </row>
    <row r="24" spans="1:8" ht="15" customHeight="1" x14ac:dyDescent="0.25">
      <c r="A24" s="296">
        <f>+'BH20c1 (2)'!A24</f>
        <v>0</v>
      </c>
      <c r="B24" s="194">
        <f>+'BH20c1 (2)'!D24</f>
        <v>0</v>
      </c>
      <c r="C24" s="50"/>
      <c r="D24" s="197">
        <f t="shared" si="0"/>
        <v>0</v>
      </c>
      <c r="E24" s="36"/>
      <c r="F24" s="198">
        <f t="shared" si="1"/>
        <v>0</v>
      </c>
      <c r="G24" s="166">
        <f t="shared" si="2"/>
        <v>0</v>
      </c>
      <c r="H24" s="34" t="s">
        <v>86</v>
      </c>
    </row>
    <row r="25" spans="1:8" ht="15" customHeight="1" x14ac:dyDescent="0.25">
      <c r="A25" s="296">
        <f>+'BH20c1 (2)'!A25</f>
        <v>0</v>
      </c>
      <c r="B25" s="194">
        <f>+'BH20c1 (2)'!D25</f>
        <v>0</v>
      </c>
      <c r="C25" s="50"/>
      <c r="D25" s="197">
        <f t="shared" si="0"/>
        <v>0</v>
      </c>
      <c r="E25" s="36"/>
      <c r="F25" s="198">
        <f t="shared" si="1"/>
        <v>0</v>
      </c>
      <c r="G25" s="166">
        <f t="shared" si="2"/>
        <v>0</v>
      </c>
      <c r="H25" s="34" t="s">
        <v>147</v>
      </c>
    </row>
    <row r="26" spans="1:8" ht="15" customHeight="1" x14ac:dyDescent="0.25">
      <c r="A26" s="296">
        <f>+'BH20c1 (2)'!A26</f>
        <v>0</v>
      </c>
      <c r="B26" s="194">
        <f>+'BH20c1 (2)'!D26</f>
        <v>0</v>
      </c>
      <c r="C26" s="50"/>
      <c r="D26" s="197">
        <f t="shared" si="0"/>
        <v>0</v>
      </c>
      <c r="E26" s="36"/>
      <c r="F26" s="198">
        <f t="shared" si="1"/>
        <v>0</v>
      </c>
      <c r="G26" s="166">
        <f t="shared" si="2"/>
        <v>0</v>
      </c>
      <c r="H26" s="31"/>
    </row>
    <row r="27" spans="1:8" ht="15" customHeight="1" x14ac:dyDescent="0.25">
      <c r="A27" s="296">
        <f>+'BH20c1 (2)'!A27</f>
        <v>0</v>
      </c>
      <c r="B27" s="194">
        <f>+'BH20c1 (2)'!D27</f>
        <v>0</v>
      </c>
      <c r="C27" s="50"/>
      <c r="D27" s="197">
        <f t="shared" si="0"/>
        <v>0</v>
      </c>
      <c r="E27" s="36"/>
      <c r="F27" s="198">
        <f t="shared" si="1"/>
        <v>0</v>
      </c>
      <c r="G27" s="166">
        <f t="shared" si="2"/>
        <v>0</v>
      </c>
    </row>
    <row r="28" spans="1:8" ht="15" customHeight="1" x14ac:dyDescent="0.25">
      <c r="A28" s="296">
        <f>+'BH20c1 (2)'!A28</f>
        <v>0</v>
      </c>
      <c r="B28" s="194">
        <f>+'BH20c1 (2)'!D28</f>
        <v>0</v>
      </c>
      <c r="C28" s="50"/>
      <c r="D28" s="197">
        <f t="shared" si="0"/>
        <v>0</v>
      </c>
      <c r="E28" s="36"/>
      <c r="F28" s="198">
        <f t="shared" si="1"/>
        <v>0</v>
      </c>
      <c r="G28" s="166">
        <f t="shared" si="2"/>
        <v>0</v>
      </c>
    </row>
    <row r="29" spans="1:8" ht="15" customHeight="1" x14ac:dyDescent="0.25">
      <c r="A29" s="296">
        <f>+'BH20c1 (2)'!A29</f>
        <v>0</v>
      </c>
      <c r="B29" s="194">
        <f>+'BH20c1 (2)'!D29</f>
        <v>0</v>
      </c>
      <c r="C29" s="50"/>
      <c r="D29" s="197">
        <f t="shared" si="0"/>
        <v>0</v>
      </c>
      <c r="E29" s="36"/>
      <c r="F29" s="198">
        <f t="shared" si="1"/>
        <v>0</v>
      </c>
      <c r="G29" s="166">
        <f t="shared" si="2"/>
        <v>0</v>
      </c>
    </row>
    <row r="30" spans="1:8" ht="15" customHeight="1" x14ac:dyDescent="0.25">
      <c r="A30" s="296">
        <f>+'BH20c1 (2)'!A30</f>
        <v>0</v>
      </c>
      <c r="B30" s="194">
        <f>+'BH20c1 (2)'!D30</f>
        <v>0</v>
      </c>
      <c r="C30" s="50"/>
      <c r="D30" s="197">
        <f t="shared" si="0"/>
        <v>0</v>
      </c>
      <c r="E30" s="36"/>
      <c r="F30" s="198">
        <f t="shared" si="1"/>
        <v>0</v>
      </c>
      <c r="G30" s="166">
        <f t="shared" si="2"/>
        <v>0</v>
      </c>
    </row>
    <row r="31" spans="1:8" ht="15" customHeight="1" x14ac:dyDescent="0.25">
      <c r="A31" s="296">
        <f>+'BH20c1 (2)'!A31</f>
        <v>0</v>
      </c>
      <c r="B31" s="194">
        <f>+'BH20c1 (2)'!D31</f>
        <v>0</v>
      </c>
      <c r="C31" s="50"/>
      <c r="D31" s="197">
        <f t="shared" si="0"/>
        <v>0</v>
      </c>
      <c r="E31" s="36"/>
      <c r="F31" s="198">
        <f t="shared" si="1"/>
        <v>0</v>
      </c>
      <c r="G31" s="166">
        <f t="shared" si="2"/>
        <v>0</v>
      </c>
    </row>
    <row r="32" spans="1:8" ht="15" customHeight="1" x14ac:dyDescent="0.25">
      <c r="A32" s="296">
        <f>+'BH20c1 (2)'!A32</f>
        <v>0</v>
      </c>
      <c r="B32" s="194">
        <f>+'BH20c1 (2)'!D32</f>
        <v>0</v>
      </c>
      <c r="C32" s="50"/>
      <c r="D32" s="197">
        <f t="shared" si="0"/>
        <v>0</v>
      </c>
      <c r="E32" s="36"/>
      <c r="F32" s="198">
        <f t="shared" si="1"/>
        <v>0</v>
      </c>
      <c r="G32" s="166">
        <f t="shared" si="2"/>
        <v>0</v>
      </c>
    </row>
    <row r="33" spans="1:9" ht="15" customHeight="1" x14ac:dyDescent="0.25">
      <c r="A33" s="296">
        <f>+'BH20c1 (2)'!A33</f>
        <v>0</v>
      </c>
      <c r="B33" s="194">
        <f>+'BH20c1 (2)'!D33</f>
        <v>0</v>
      </c>
      <c r="C33" s="50"/>
      <c r="D33" s="197">
        <f t="shared" si="0"/>
        <v>0</v>
      </c>
      <c r="E33" s="36"/>
      <c r="F33" s="198">
        <f t="shared" si="1"/>
        <v>0</v>
      </c>
      <c r="G33" s="166">
        <f t="shared" si="2"/>
        <v>0</v>
      </c>
    </row>
    <row r="34" spans="1:9" ht="15" customHeight="1" x14ac:dyDescent="0.25">
      <c r="A34" s="296">
        <f>+'BH20c1 (2)'!A34</f>
        <v>0</v>
      </c>
      <c r="B34" s="194">
        <f>+'BH20c1 (2)'!D34</f>
        <v>0</v>
      </c>
      <c r="C34" s="50"/>
      <c r="D34" s="197">
        <f t="shared" si="0"/>
        <v>0</v>
      </c>
      <c r="E34" s="36"/>
      <c r="F34" s="198">
        <f t="shared" si="1"/>
        <v>0</v>
      </c>
      <c r="G34" s="166">
        <f t="shared" si="2"/>
        <v>0</v>
      </c>
    </row>
    <row r="35" spans="1:9" ht="15" customHeight="1" x14ac:dyDescent="0.25">
      <c r="A35" s="296">
        <f>+'BH20c1 (2)'!A35</f>
        <v>0</v>
      </c>
      <c r="B35" s="194">
        <f>+'BH20c1 (2)'!D35</f>
        <v>0</v>
      </c>
      <c r="C35" s="50"/>
      <c r="D35" s="197">
        <f t="shared" si="0"/>
        <v>0</v>
      </c>
      <c r="E35" s="36"/>
      <c r="F35" s="198">
        <f t="shared" si="1"/>
        <v>0</v>
      </c>
      <c r="G35" s="166">
        <f t="shared" si="2"/>
        <v>0</v>
      </c>
    </row>
    <row r="36" spans="1:9" ht="15" customHeight="1" x14ac:dyDescent="0.25">
      <c r="A36" s="296">
        <f>+'BH20c1 (2)'!A36</f>
        <v>0</v>
      </c>
      <c r="B36" s="194">
        <f>+'BH20c1 (2)'!D36</f>
        <v>0</v>
      </c>
      <c r="C36" s="50"/>
      <c r="D36" s="197">
        <f t="shared" si="0"/>
        <v>0</v>
      </c>
      <c r="E36" s="36"/>
      <c r="F36" s="198">
        <f t="shared" si="1"/>
        <v>0</v>
      </c>
      <c r="G36" s="166">
        <f t="shared" si="2"/>
        <v>0</v>
      </c>
    </row>
    <row r="37" spans="1:9" ht="15" customHeight="1" x14ac:dyDescent="0.25">
      <c r="A37" s="296">
        <f>+'BH20c1 (2)'!A37</f>
        <v>0</v>
      </c>
      <c r="B37" s="194">
        <f>+'BH20c1 (2)'!D37</f>
        <v>0</v>
      </c>
      <c r="C37" s="50"/>
      <c r="D37" s="197">
        <f t="shared" si="0"/>
        <v>0</v>
      </c>
      <c r="E37" s="36"/>
      <c r="F37" s="198">
        <f t="shared" si="1"/>
        <v>0</v>
      </c>
      <c r="G37" s="166">
        <f t="shared" si="2"/>
        <v>0</v>
      </c>
    </row>
    <row r="38" spans="1:9" ht="15" customHeight="1" x14ac:dyDescent="0.25">
      <c r="A38" s="296">
        <f>+'BH20c1 (2)'!A38</f>
        <v>0</v>
      </c>
      <c r="B38" s="194">
        <f>+'BH20c1 (2)'!D38</f>
        <v>0</v>
      </c>
      <c r="C38" s="50"/>
      <c r="D38" s="197">
        <f t="shared" si="0"/>
        <v>0</v>
      </c>
      <c r="E38" s="36"/>
      <c r="F38" s="198">
        <f t="shared" si="1"/>
        <v>0</v>
      </c>
      <c r="G38" s="166">
        <f t="shared" si="2"/>
        <v>0</v>
      </c>
    </row>
    <row r="39" spans="1:9" ht="15" customHeight="1" x14ac:dyDescent="0.25">
      <c r="A39" s="296">
        <f>+'BH20c1 (2)'!A39</f>
        <v>0</v>
      </c>
      <c r="B39" s="194">
        <f>+'BH20c1 (2)'!D39</f>
        <v>0</v>
      </c>
      <c r="C39" s="50"/>
      <c r="D39" s="197">
        <f t="shared" si="0"/>
        <v>0</v>
      </c>
      <c r="E39" s="36"/>
      <c r="F39" s="198">
        <f t="shared" si="1"/>
        <v>0</v>
      </c>
      <c r="G39" s="166">
        <f t="shared" si="2"/>
        <v>0</v>
      </c>
    </row>
    <row r="40" spans="1:9" ht="15" customHeight="1" x14ac:dyDescent="0.25">
      <c r="A40" s="296">
        <f>+'BH20c1 (2)'!A40</f>
        <v>0</v>
      </c>
      <c r="B40" s="194">
        <f>+'BH20c1 (2)'!D40</f>
        <v>0</v>
      </c>
      <c r="C40" s="50"/>
      <c r="D40" s="197">
        <f t="shared" si="0"/>
        <v>0</v>
      </c>
      <c r="E40" s="36"/>
      <c r="F40" s="198">
        <f t="shared" si="1"/>
        <v>0</v>
      </c>
      <c r="G40" s="166">
        <f t="shared" si="2"/>
        <v>0</v>
      </c>
    </row>
    <row r="41" spans="1:9" ht="15" customHeight="1" x14ac:dyDescent="0.25">
      <c r="A41" s="296">
        <f>+'BH20c1 (2)'!A41</f>
        <v>0</v>
      </c>
      <c r="B41" s="194">
        <f>+'BH20c1 (2)'!D41</f>
        <v>0</v>
      </c>
      <c r="C41" s="50"/>
      <c r="D41" s="197">
        <f t="shared" si="0"/>
        <v>0</v>
      </c>
      <c r="E41" s="36"/>
      <c r="F41" s="198">
        <f t="shared" si="1"/>
        <v>0</v>
      </c>
      <c r="G41" s="166">
        <f t="shared" si="2"/>
        <v>0</v>
      </c>
    </row>
    <row r="42" spans="1:9" ht="15" customHeight="1" x14ac:dyDescent="0.25">
      <c r="A42" s="296">
        <f>+'BH20c1 (2)'!A42</f>
        <v>0</v>
      </c>
      <c r="B42" s="194">
        <f>+'BH20c1 (2)'!D42</f>
        <v>0</v>
      </c>
      <c r="C42" s="50"/>
      <c r="D42" s="197">
        <f t="shared" si="0"/>
        <v>0</v>
      </c>
      <c r="E42" s="36"/>
      <c r="F42" s="198">
        <f t="shared" si="1"/>
        <v>0</v>
      </c>
      <c r="G42" s="166">
        <f t="shared" si="2"/>
        <v>0</v>
      </c>
    </row>
    <row r="43" spans="1:9" ht="15" customHeight="1" x14ac:dyDescent="0.25">
      <c r="A43" s="296">
        <f>+'BH20c1 (2)'!A43</f>
        <v>0</v>
      </c>
      <c r="B43" s="194">
        <f>+'BH20c1 (2)'!D43</f>
        <v>0</v>
      </c>
      <c r="C43" s="50"/>
      <c r="D43" s="197">
        <f t="shared" si="0"/>
        <v>0</v>
      </c>
      <c r="E43" s="36"/>
      <c r="F43" s="198">
        <f t="shared" si="1"/>
        <v>0</v>
      </c>
      <c r="G43" s="166">
        <f t="shared" si="2"/>
        <v>0</v>
      </c>
    </row>
    <row r="44" spans="1:9" ht="15" customHeight="1" x14ac:dyDescent="0.25">
      <c r="A44" s="296">
        <f>+'BH20c1 (2)'!A44</f>
        <v>0</v>
      </c>
      <c r="B44" s="194">
        <f>+'BH20c1 (2)'!D44</f>
        <v>0</v>
      </c>
      <c r="C44" s="50"/>
      <c r="D44" s="197">
        <f t="shared" si="0"/>
        <v>0</v>
      </c>
      <c r="E44" s="36"/>
      <c r="F44" s="198">
        <f t="shared" si="1"/>
        <v>0</v>
      </c>
      <c r="G44" s="166">
        <f t="shared" si="2"/>
        <v>0</v>
      </c>
    </row>
    <row r="45" spans="1:9" ht="15" customHeight="1" thickBot="1" x14ac:dyDescent="0.3">
      <c r="A45" s="296">
        <f>+'BH20c1 (2)'!A45</f>
        <v>0</v>
      </c>
      <c r="B45" s="194">
        <f>+'BH20c1 (2)'!D45</f>
        <v>0</v>
      </c>
      <c r="C45" s="50"/>
      <c r="D45" s="197">
        <f t="shared" si="0"/>
        <v>0</v>
      </c>
      <c r="E45" s="36"/>
      <c r="F45" s="198">
        <f t="shared" si="1"/>
        <v>0</v>
      </c>
      <c r="G45" s="166">
        <f t="shared" si="2"/>
        <v>0</v>
      </c>
      <c r="I45" s="2"/>
    </row>
    <row r="46" spans="1:9" ht="15" customHeight="1" thickBot="1" x14ac:dyDescent="0.3">
      <c r="A46" s="51" t="s">
        <v>2</v>
      </c>
      <c r="B46" s="52" t="s">
        <v>3</v>
      </c>
      <c r="C46" s="53" t="s">
        <v>3</v>
      </c>
      <c r="D46" s="200">
        <f>SUM(D11:D45)</f>
        <v>0</v>
      </c>
      <c r="E46" s="200">
        <f>SUM(E11:E45)</f>
        <v>0</v>
      </c>
      <c r="F46" s="200">
        <f>SUM(F11:F45)</f>
        <v>0</v>
      </c>
      <c r="G46" s="54"/>
    </row>
    <row r="47" spans="1:9" s="2" customFormat="1" ht="15" customHeight="1" thickBot="1" x14ac:dyDescent="0.3">
      <c r="A47" s="34" t="s">
        <v>128</v>
      </c>
      <c r="B47" s="34"/>
      <c r="C47" s="35"/>
      <c r="D47" s="41"/>
      <c r="E47" s="41"/>
      <c r="F47" s="201">
        <f>SUM(E46:F46)</f>
        <v>0</v>
      </c>
      <c r="G47" s="169"/>
      <c r="H47"/>
      <c r="I47"/>
    </row>
  </sheetData>
  <mergeCells count="6">
    <mergeCell ref="H10:H12"/>
    <mergeCell ref="A1:F1"/>
    <mergeCell ref="A2:F2"/>
    <mergeCell ref="D4:F4"/>
    <mergeCell ref="D5:F5"/>
    <mergeCell ref="D6:F6"/>
  </mergeCells>
  <conditionalFormatting sqref="D11:D45">
    <cfRule type="cellIs" dxfId="8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E856-331D-48DC-8F94-DA9B5D5E7C1D}">
  <sheetPr>
    <tabColor theme="8" tint="0.39997558519241921"/>
  </sheetPr>
  <dimension ref="A1:K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3" max="13" width="20.140625" customWidth="1"/>
  </cols>
  <sheetData>
    <row r="1" spans="1:11" ht="21" x14ac:dyDescent="0.2">
      <c r="A1" s="416" t="s">
        <v>92</v>
      </c>
      <c r="B1" s="416"/>
      <c r="C1" s="416"/>
      <c r="D1" s="416"/>
      <c r="E1" s="416"/>
      <c r="F1" s="416"/>
      <c r="G1" s="57"/>
    </row>
    <row r="2" spans="1:11" ht="21" x14ac:dyDescent="0.2">
      <c r="A2" s="416" t="s">
        <v>131</v>
      </c>
      <c r="B2" s="416"/>
      <c r="C2" s="416"/>
      <c r="D2" s="416"/>
      <c r="E2" s="416"/>
      <c r="F2" s="416"/>
      <c r="G2" s="57"/>
    </row>
    <row r="3" spans="1:11" ht="15" customHeight="1" x14ac:dyDescent="0.2">
      <c r="A3" s="59"/>
      <c r="B3" s="59"/>
      <c r="C3" s="59"/>
      <c r="D3" s="59"/>
      <c r="E3" s="59"/>
      <c r="F3" s="63" t="str">
        <f>+Summary!H4</f>
        <v>FY26</v>
      </c>
      <c r="G3" s="63"/>
    </row>
    <row r="4" spans="1:11" ht="13.15" customHeight="1" x14ac:dyDescent="0.25">
      <c r="A4" s="14"/>
      <c r="B4" s="25"/>
      <c r="C4" s="176" t="s">
        <v>45</v>
      </c>
      <c r="D4" s="418" t="str">
        <f>+Summary!C7</f>
        <v>Service</v>
      </c>
      <c r="E4" s="418"/>
      <c r="F4" s="418"/>
      <c r="G4" s="43"/>
    </row>
    <row r="5" spans="1:11" ht="13.15" customHeight="1" x14ac:dyDescent="0.25">
      <c r="A5" s="26" t="s">
        <v>0</v>
      </c>
      <c r="B5" s="25"/>
      <c r="C5" s="177" t="s">
        <v>7</v>
      </c>
      <c r="D5" s="419" t="str">
        <f>+Summary!B5</f>
        <v>Agency Sample Name</v>
      </c>
      <c r="E5" s="419"/>
      <c r="F5" s="419"/>
      <c r="G5" s="43"/>
    </row>
    <row r="6" spans="1:11" ht="13.15" customHeight="1" x14ac:dyDescent="0.25">
      <c r="A6" s="27" t="s">
        <v>8</v>
      </c>
      <c r="B6" s="25"/>
      <c r="C6" s="177" t="s">
        <v>5</v>
      </c>
      <c r="D6" s="420">
        <f>+Summary!H5</f>
        <v>45717</v>
      </c>
      <c r="E6" s="420"/>
      <c r="F6" s="420"/>
      <c r="G6" s="167"/>
    </row>
    <row r="7" spans="1:11" ht="6" customHeight="1" thickBot="1" x14ac:dyDescent="0.3">
      <c r="A7" s="12"/>
      <c r="B7" s="12"/>
      <c r="C7" s="46"/>
      <c r="D7" s="46"/>
      <c r="E7" s="21"/>
      <c r="F7" s="21"/>
      <c r="G7" s="21"/>
    </row>
    <row r="8" spans="1:11" ht="12.75" customHeight="1" thickBot="1" x14ac:dyDescent="0.25">
      <c r="A8" s="387" t="s">
        <v>1</v>
      </c>
      <c r="B8" s="388">
        <f>+Summary!B4</f>
        <v>45839</v>
      </c>
      <c r="C8" s="389" t="s">
        <v>4</v>
      </c>
      <c r="D8" s="388">
        <f>+Summary!D4</f>
        <v>46203</v>
      </c>
      <c r="E8" s="390"/>
      <c r="F8" s="391"/>
      <c r="G8" s="8"/>
    </row>
    <row r="9" spans="1:11" ht="35.25" customHeight="1" x14ac:dyDescent="0.25">
      <c r="A9" s="189" t="s">
        <v>143</v>
      </c>
      <c r="B9" s="190" t="s">
        <v>141</v>
      </c>
      <c r="C9" s="190" t="s">
        <v>142</v>
      </c>
      <c r="D9" s="143" t="s">
        <v>118</v>
      </c>
      <c r="E9" s="145" t="s">
        <v>160</v>
      </c>
      <c r="F9" s="146" t="s">
        <v>32</v>
      </c>
      <c r="G9" s="165" t="s">
        <v>140</v>
      </c>
      <c r="H9" s="372"/>
      <c r="I9" s="372"/>
      <c r="J9" s="372"/>
      <c r="K9" s="372"/>
    </row>
    <row r="10" spans="1:11" ht="7.5" customHeight="1" x14ac:dyDescent="0.25">
      <c r="A10" s="29"/>
      <c r="B10" s="30"/>
      <c r="C10" s="30"/>
      <c r="D10" s="30"/>
      <c r="E10" s="23"/>
      <c r="F10" s="24"/>
      <c r="G10" s="165"/>
      <c r="H10" s="421" t="s">
        <v>186</v>
      </c>
      <c r="I10" s="372"/>
      <c r="J10" s="372"/>
      <c r="K10" s="372"/>
    </row>
    <row r="11" spans="1:11" ht="15" customHeight="1" x14ac:dyDescent="0.25">
      <c r="A11" s="289"/>
      <c r="B11" s="36"/>
      <c r="C11" s="180"/>
      <c r="D11" s="197">
        <f t="shared" ref="D11:D45" si="0">ROUND(C11*B11,2)</f>
        <v>0</v>
      </c>
      <c r="E11" s="36"/>
      <c r="F11" s="198">
        <f t="shared" ref="F11:F45" si="1">ROUND(+D11-E11,2)</f>
        <v>0</v>
      </c>
      <c r="G11" s="166">
        <f>+F11+E11</f>
        <v>0</v>
      </c>
      <c r="H11" s="421"/>
      <c r="I11" s="376"/>
      <c r="J11" s="376"/>
      <c r="K11" s="376"/>
    </row>
    <row r="12" spans="1:11" ht="15" customHeight="1" x14ac:dyDescent="0.25">
      <c r="A12" s="290"/>
      <c r="B12" s="37"/>
      <c r="C12" s="181"/>
      <c r="D12" s="197">
        <f t="shared" si="0"/>
        <v>0</v>
      </c>
      <c r="E12" s="36"/>
      <c r="F12" s="198">
        <f t="shared" si="1"/>
        <v>0</v>
      </c>
      <c r="G12" s="166">
        <f t="shared" ref="G12:G45" si="2">+F12+E12</f>
        <v>0</v>
      </c>
      <c r="H12" s="421"/>
      <c r="I12" s="376"/>
      <c r="J12" s="376"/>
      <c r="K12" s="376"/>
    </row>
    <row r="13" spans="1:11" ht="15" customHeight="1" x14ac:dyDescent="0.25">
      <c r="A13" s="290"/>
      <c r="B13" s="36"/>
      <c r="C13" s="180"/>
      <c r="D13" s="197">
        <f t="shared" si="0"/>
        <v>0</v>
      </c>
      <c r="E13" s="37"/>
      <c r="F13" s="198">
        <f t="shared" si="1"/>
        <v>0</v>
      </c>
      <c r="G13" s="166">
        <f t="shared" si="2"/>
        <v>0</v>
      </c>
      <c r="I13" s="371"/>
      <c r="J13" s="371"/>
      <c r="K13" s="371"/>
    </row>
    <row r="14" spans="1:11" ht="15" customHeight="1" x14ac:dyDescent="0.25">
      <c r="A14" s="290"/>
      <c r="B14" s="37"/>
      <c r="C14" s="181"/>
      <c r="D14" s="197">
        <f t="shared" si="0"/>
        <v>0</v>
      </c>
      <c r="E14" s="37"/>
      <c r="F14" s="198">
        <f t="shared" si="1"/>
        <v>0</v>
      </c>
      <c r="G14" s="166">
        <f t="shared" si="2"/>
        <v>0</v>
      </c>
      <c r="H14" s="423" t="s">
        <v>54</v>
      </c>
      <c r="I14" s="378"/>
      <c r="J14" s="378"/>
      <c r="K14" s="378"/>
    </row>
    <row r="15" spans="1:11" ht="15" customHeight="1" x14ac:dyDescent="0.25">
      <c r="A15" s="290"/>
      <c r="B15" s="36"/>
      <c r="C15" s="180"/>
      <c r="D15" s="197">
        <f t="shared" si="0"/>
        <v>0</v>
      </c>
      <c r="E15" s="37"/>
      <c r="F15" s="198">
        <f t="shared" si="1"/>
        <v>0</v>
      </c>
      <c r="G15" s="166">
        <f t="shared" si="2"/>
        <v>0</v>
      </c>
      <c r="H15" s="423"/>
      <c r="I15" s="378"/>
      <c r="J15" s="378"/>
      <c r="K15" s="378"/>
    </row>
    <row r="16" spans="1:11" ht="15" customHeight="1" x14ac:dyDescent="0.25">
      <c r="A16" s="290"/>
      <c r="B16" s="37"/>
      <c r="C16" s="181"/>
      <c r="D16" s="197">
        <f t="shared" si="0"/>
        <v>0</v>
      </c>
      <c r="E16" s="37"/>
      <c r="F16" s="198">
        <f t="shared" si="1"/>
        <v>0</v>
      </c>
      <c r="G16" s="166">
        <f t="shared" si="2"/>
        <v>0</v>
      </c>
      <c r="H16" s="371"/>
      <c r="I16" s="371"/>
      <c r="J16" s="371"/>
      <c r="K16" s="371"/>
    </row>
    <row r="17" spans="1:11" ht="15" customHeight="1" x14ac:dyDescent="0.25">
      <c r="A17" s="290"/>
      <c r="B17" s="36"/>
      <c r="C17" s="180"/>
      <c r="D17" s="197">
        <f t="shared" si="0"/>
        <v>0</v>
      </c>
      <c r="E17" s="37"/>
      <c r="F17" s="198">
        <f t="shared" si="1"/>
        <v>0</v>
      </c>
      <c r="G17" s="166">
        <f t="shared" si="2"/>
        <v>0</v>
      </c>
      <c r="H17" s="369" t="s">
        <v>70</v>
      </c>
      <c r="I17" s="369"/>
      <c r="J17" s="369"/>
      <c r="K17" s="369"/>
    </row>
    <row r="18" spans="1:11" ht="15" customHeight="1" x14ac:dyDescent="0.25">
      <c r="A18" s="290"/>
      <c r="B18" s="37"/>
      <c r="C18" s="181"/>
      <c r="D18" s="197">
        <f t="shared" si="0"/>
        <v>0</v>
      </c>
      <c r="E18" s="37"/>
      <c r="F18" s="198">
        <f t="shared" si="1"/>
        <v>0</v>
      </c>
      <c r="G18" s="166">
        <f t="shared" si="2"/>
        <v>0</v>
      </c>
      <c r="H18" t="s">
        <v>151</v>
      </c>
    </row>
    <row r="19" spans="1:11" ht="15" customHeight="1" x14ac:dyDescent="0.25">
      <c r="A19" s="289"/>
      <c r="B19" s="36"/>
      <c r="C19" s="180"/>
      <c r="D19" s="197">
        <f t="shared" si="0"/>
        <v>0</v>
      </c>
      <c r="E19" s="37"/>
      <c r="F19" s="198">
        <f t="shared" si="1"/>
        <v>0</v>
      </c>
      <c r="G19" s="166">
        <f t="shared" si="2"/>
        <v>0</v>
      </c>
      <c r="H19" t="s">
        <v>58</v>
      </c>
    </row>
    <row r="20" spans="1:11" ht="15" customHeight="1" x14ac:dyDescent="0.25">
      <c r="A20" s="289"/>
      <c r="B20" s="37"/>
      <c r="C20" s="181"/>
      <c r="D20" s="197">
        <f t="shared" si="0"/>
        <v>0</v>
      </c>
      <c r="E20" s="37"/>
      <c r="F20" s="198">
        <f t="shared" si="1"/>
        <v>0</v>
      </c>
      <c r="G20" s="166">
        <f t="shared" si="2"/>
        <v>0</v>
      </c>
      <c r="H20" t="s">
        <v>68</v>
      </c>
    </row>
    <row r="21" spans="1:11" ht="15" customHeight="1" x14ac:dyDescent="0.25">
      <c r="A21" s="289"/>
      <c r="B21" s="36"/>
      <c r="C21" s="180"/>
      <c r="D21" s="197">
        <f t="shared" si="0"/>
        <v>0</v>
      </c>
      <c r="E21" s="36"/>
      <c r="F21" s="198">
        <f t="shared" si="1"/>
        <v>0</v>
      </c>
      <c r="G21" s="166">
        <f t="shared" si="2"/>
        <v>0</v>
      </c>
      <c r="H21" t="s">
        <v>56</v>
      </c>
    </row>
    <row r="22" spans="1:11" ht="15" customHeight="1" x14ac:dyDescent="0.25">
      <c r="A22" s="289"/>
      <c r="B22" s="37"/>
      <c r="C22" s="181"/>
      <c r="D22" s="197">
        <f t="shared" si="0"/>
        <v>0</v>
      </c>
      <c r="E22" s="36"/>
      <c r="F22" s="198">
        <f t="shared" si="1"/>
        <v>0</v>
      </c>
      <c r="G22" s="166">
        <f t="shared" si="2"/>
        <v>0</v>
      </c>
      <c r="H22" t="s">
        <v>67</v>
      </c>
    </row>
    <row r="23" spans="1:11" ht="15" customHeight="1" x14ac:dyDescent="0.25">
      <c r="A23" s="289"/>
      <c r="B23" s="36"/>
      <c r="C23" s="180"/>
      <c r="D23" s="197">
        <f t="shared" si="0"/>
        <v>0</v>
      </c>
      <c r="E23" s="36"/>
      <c r="F23" s="198">
        <f t="shared" si="1"/>
        <v>0</v>
      </c>
      <c r="G23" s="166">
        <f t="shared" si="2"/>
        <v>0</v>
      </c>
      <c r="H23" t="s">
        <v>62</v>
      </c>
    </row>
    <row r="24" spans="1:11" ht="15" customHeight="1" x14ac:dyDescent="0.25">
      <c r="A24" s="289"/>
      <c r="B24" s="37"/>
      <c r="C24" s="181"/>
      <c r="D24" s="197">
        <f t="shared" si="0"/>
        <v>0</v>
      </c>
      <c r="E24" s="36"/>
      <c r="F24" s="198">
        <f t="shared" si="1"/>
        <v>0</v>
      </c>
      <c r="G24" s="166">
        <f t="shared" si="2"/>
        <v>0</v>
      </c>
      <c r="H24" t="s">
        <v>65</v>
      </c>
    </row>
    <row r="25" spans="1:11" ht="15" customHeight="1" x14ac:dyDescent="0.25">
      <c r="A25" s="289"/>
      <c r="B25" s="36"/>
      <c r="C25" s="180"/>
      <c r="D25" s="197">
        <f t="shared" si="0"/>
        <v>0</v>
      </c>
      <c r="E25" s="36"/>
      <c r="F25" s="198">
        <f t="shared" si="1"/>
        <v>0</v>
      </c>
      <c r="G25" s="166">
        <f t="shared" si="2"/>
        <v>0</v>
      </c>
      <c r="H25" t="s">
        <v>69</v>
      </c>
    </row>
    <row r="26" spans="1:11" ht="15" customHeight="1" x14ac:dyDescent="0.25">
      <c r="A26" s="289"/>
      <c r="B26" s="37"/>
      <c r="C26" s="181"/>
      <c r="D26" s="197">
        <f t="shared" si="0"/>
        <v>0</v>
      </c>
      <c r="E26" s="36"/>
      <c r="F26" s="198">
        <f t="shared" si="1"/>
        <v>0</v>
      </c>
      <c r="G26" s="166">
        <f t="shared" si="2"/>
        <v>0</v>
      </c>
      <c r="H26" t="s">
        <v>55</v>
      </c>
    </row>
    <row r="27" spans="1:11" ht="15" customHeight="1" x14ac:dyDescent="0.25">
      <c r="A27" s="289"/>
      <c r="B27" s="36"/>
      <c r="C27" s="180"/>
      <c r="D27" s="197">
        <f t="shared" si="0"/>
        <v>0</v>
      </c>
      <c r="E27" s="36"/>
      <c r="F27" s="198">
        <f t="shared" si="1"/>
        <v>0</v>
      </c>
      <c r="G27" s="166">
        <f t="shared" si="2"/>
        <v>0</v>
      </c>
      <c r="H27" t="s">
        <v>61</v>
      </c>
    </row>
    <row r="28" spans="1:11" ht="15" customHeight="1" x14ac:dyDescent="0.25">
      <c r="A28" s="289"/>
      <c r="B28" s="37"/>
      <c r="C28" s="181"/>
      <c r="D28" s="197">
        <f t="shared" si="0"/>
        <v>0</v>
      </c>
      <c r="E28" s="36"/>
      <c r="F28" s="198">
        <f t="shared" si="1"/>
        <v>0</v>
      </c>
      <c r="G28" s="166">
        <f t="shared" si="2"/>
        <v>0</v>
      </c>
      <c r="H28" t="s">
        <v>63</v>
      </c>
    </row>
    <row r="29" spans="1:11" ht="15" customHeight="1" x14ac:dyDescent="0.25">
      <c r="A29" s="289"/>
      <c r="B29" s="36"/>
      <c r="C29" s="180"/>
      <c r="D29" s="197">
        <f t="shared" si="0"/>
        <v>0</v>
      </c>
      <c r="E29" s="36"/>
      <c r="F29" s="198">
        <f t="shared" si="1"/>
        <v>0</v>
      </c>
      <c r="G29" s="166">
        <f t="shared" si="2"/>
        <v>0</v>
      </c>
      <c r="H29" t="s">
        <v>57</v>
      </c>
    </row>
    <row r="30" spans="1:11" ht="15" customHeight="1" x14ac:dyDescent="0.25">
      <c r="A30" s="289"/>
      <c r="B30" s="37"/>
      <c r="C30" s="181"/>
      <c r="D30" s="197">
        <f t="shared" si="0"/>
        <v>0</v>
      </c>
      <c r="E30" s="36"/>
      <c r="F30" s="198">
        <f t="shared" si="1"/>
        <v>0</v>
      </c>
      <c r="G30" s="166">
        <f t="shared" si="2"/>
        <v>0</v>
      </c>
      <c r="H30" t="s">
        <v>152</v>
      </c>
    </row>
    <row r="31" spans="1:11" ht="15" customHeight="1" x14ac:dyDescent="0.25">
      <c r="A31" s="290"/>
      <c r="B31" s="36"/>
      <c r="C31" s="180"/>
      <c r="D31" s="197">
        <f t="shared" si="0"/>
        <v>0</v>
      </c>
      <c r="E31" s="36"/>
      <c r="F31" s="198">
        <f t="shared" si="1"/>
        <v>0</v>
      </c>
      <c r="G31" s="166">
        <f t="shared" si="2"/>
        <v>0</v>
      </c>
      <c r="H31" t="s">
        <v>150</v>
      </c>
    </row>
    <row r="32" spans="1:11"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88" priority="1" operator="equal">
      <formula>$G11</formula>
    </cfRule>
  </conditionalFormatting>
  <printOptions horizontalCentered="1"/>
  <pageMargins left="0.2" right="0.2"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1E87D-10C1-4D7B-9AD7-59D9B6BDD6DD}">
  <sheetPr>
    <tabColor theme="8" tint="0.39997558519241921"/>
    <pageSetUpPr fitToPage="1"/>
  </sheetPr>
  <dimension ref="A1:K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1" x14ac:dyDescent="0.2">
      <c r="A1" s="416" t="s">
        <v>91</v>
      </c>
      <c r="B1" s="416"/>
      <c r="C1" s="416"/>
      <c r="D1" s="416"/>
      <c r="E1" s="416"/>
      <c r="F1" s="416"/>
      <c r="G1" s="57"/>
    </row>
    <row r="2" spans="1:11" ht="21" x14ac:dyDescent="0.2">
      <c r="A2" s="416" t="s">
        <v>132</v>
      </c>
      <c r="B2" s="416"/>
      <c r="C2" s="416"/>
      <c r="D2" s="416"/>
      <c r="E2" s="416"/>
      <c r="F2" s="416"/>
      <c r="G2" s="57"/>
    </row>
    <row r="3" spans="1:11" ht="15" customHeight="1" x14ac:dyDescent="0.2">
      <c r="A3" s="59"/>
      <c r="B3" s="59"/>
      <c r="C3" s="59"/>
      <c r="D3" s="59"/>
      <c r="E3" s="59"/>
      <c r="F3" s="63" t="str">
        <f>+Summary!H4</f>
        <v>FY26</v>
      </c>
      <c r="G3" s="63"/>
    </row>
    <row r="4" spans="1:11" ht="15" x14ac:dyDescent="0.25">
      <c r="A4" s="14"/>
      <c r="B4" s="15"/>
      <c r="C4" s="176" t="s">
        <v>45</v>
      </c>
      <c r="D4" s="418" t="str">
        <f>+Summary!C7</f>
        <v>Service</v>
      </c>
      <c r="E4" s="418"/>
      <c r="F4" s="418"/>
      <c r="G4" s="43"/>
    </row>
    <row r="5" spans="1:11" ht="15" x14ac:dyDescent="0.25">
      <c r="A5" s="16" t="s">
        <v>0</v>
      </c>
      <c r="B5" s="15"/>
      <c r="C5" s="178" t="s">
        <v>7</v>
      </c>
      <c r="D5" s="419" t="str">
        <f>+Summary!B5</f>
        <v>Agency Sample Name</v>
      </c>
      <c r="E5" s="419"/>
      <c r="F5" s="419"/>
      <c r="G5" s="43"/>
    </row>
    <row r="6" spans="1:11" ht="15" x14ac:dyDescent="0.25">
      <c r="A6" s="17" t="s">
        <v>8</v>
      </c>
      <c r="B6" s="15"/>
      <c r="C6" s="178" t="s">
        <v>5</v>
      </c>
      <c r="D6" s="420">
        <f>+Summary!H5</f>
        <v>45717</v>
      </c>
      <c r="E6" s="420"/>
      <c r="F6" s="420"/>
      <c r="G6" s="167"/>
    </row>
    <row r="7" spans="1:11" ht="6" customHeight="1" thickBot="1" x14ac:dyDescent="0.3">
      <c r="A7" s="15"/>
      <c r="B7" s="18" t="s">
        <v>9</v>
      </c>
      <c r="C7" s="18"/>
      <c r="D7" s="18"/>
      <c r="E7" s="19"/>
      <c r="F7" s="19"/>
      <c r="G7" s="19"/>
    </row>
    <row r="8" spans="1:11" ht="12.75" customHeight="1" thickBot="1" x14ac:dyDescent="0.25">
      <c r="A8" s="387" t="s">
        <v>1</v>
      </c>
      <c r="B8" s="388">
        <f>+Summary!B4</f>
        <v>45839</v>
      </c>
      <c r="C8" s="389" t="s">
        <v>4</v>
      </c>
      <c r="D8" s="388">
        <f>+Summary!D4</f>
        <v>46203</v>
      </c>
      <c r="E8" s="390"/>
      <c r="F8" s="391"/>
      <c r="G8" s="8"/>
    </row>
    <row r="9" spans="1:11" ht="29.25" customHeight="1" x14ac:dyDescent="0.2">
      <c r="A9" s="11" t="s">
        <v>119</v>
      </c>
      <c r="B9" s="10" t="s">
        <v>136</v>
      </c>
      <c r="C9" s="10" t="s">
        <v>120</v>
      </c>
      <c r="D9" s="56" t="s">
        <v>118</v>
      </c>
      <c r="E9" s="145" t="s">
        <v>160</v>
      </c>
      <c r="F9" s="146" t="s">
        <v>32</v>
      </c>
      <c r="G9" s="165" t="s">
        <v>140</v>
      </c>
      <c r="H9" s="372"/>
      <c r="I9" s="372"/>
      <c r="J9" s="372"/>
      <c r="K9" s="372"/>
    </row>
    <row r="10" spans="1:11" ht="7.5" customHeight="1" x14ac:dyDescent="0.2">
      <c r="A10" s="6"/>
      <c r="B10" s="7"/>
      <c r="C10" s="7"/>
      <c r="D10" s="7"/>
      <c r="E10" s="4"/>
      <c r="F10" s="5"/>
      <c r="G10" s="165"/>
      <c r="H10" s="421" t="s">
        <v>186</v>
      </c>
      <c r="I10" s="372"/>
      <c r="J10" s="372"/>
      <c r="K10" s="372"/>
    </row>
    <row r="11" spans="1:11" ht="15" customHeight="1" x14ac:dyDescent="0.25">
      <c r="A11" s="294"/>
      <c r="B11" s="36"/>
      <c r="C11" s="36"/>
      <c r="D11" s="197">
        <f t="shared" ref="D11:D45" si="0">ROUND(C11*B11,2)</f>
        <v>0</v>
      </c>
      <c r="E11" s="36"/>
      <c r="F11" s="198">
        <f t="shared" ref="F11:F45" si="1">ROUND(+D11-E11,2)</f>
        <v>0</v>
      </c>
      <c r="G11" s="166">
        <f>+F11+E11</f>
        <v>0</v>
      </c>
      <c r="H11" s="421"/>
      <c r="I11" s="376"/>
      <c r="J11" s="376"/>
      <c r="K11" s="376"/>
    </row>
    <row r="12" spans="1:11" ht="15" customHeight="1" x14ac:dyDescent="0.25">
      <c r="A12" s="294"/>
      <c r="B12" s="36"/>
      <c r="C12" s="36"/>
      <c r="D12" s="197">
        <f t="shared" si="0"/>
        <v>0</v>
      </c>
      <c r="E12" s="36"/>
      <c r="F12" s="198">
        <f t="shared" si="1"/>
        <v>0</v>
      </c>
      <c r="G12" s="166">
        <f t="shared" ref="G12:G45" si="2">+F12+E12</f>
        <v>0</v>
      </c>
      <c r="H12" s="421"/>
      <c r="I12" s="376"/>
      <c r="J12" s="376"/>
      <c r="K12" s="376"/>
    </row>
    <row r="13" spans="1:11" ht="15" customHeight="1" x14ac:dyDescent="0.25">
      <c r="A13" s="294"/>
      <c r="B13" s="36"/>
      <c r="C13" s="36"/>
      <c r="D13" s="197">
        <f t="shared" si="0"/>
        <v>0</v>
      </c>
      <c r="E13" s="37"/>
      <c r="F13" s="198">
        <f t="shared" si="1"/>
        <v>0</v>
      </c>
      <c r="G13" s="166">
        <f t="shared" si="2"/>
        <v>0</v>
      </c>
      <c r="H13" s="376"/>
      <c r="I13" s="376"/>
      <c r="J13" s="376"/>
      <c r="K13" s="376"/>
    </row>
    <row r="14" spans="1:11" ht="15" customHeight="1" x14ac:dyDescent="0.25">
      <c r="A14" s="294"/>
      <c r="B14" s="36"/>
      <c r="C14" s="36"/>
      <c r="D14" s="197">
        <f t="shared" si="0"/>
        <v>0</v>
      </c>
      <c r="E14" s="37"/>
      <c r="F14" s="198">
        <f t="shared" si="1"/>
        <v>0</v>
      </c>
      <c r="G14" s="166">
        <f t="shared" si="2"/>
        <v>0</v>
      </c>
      <c r="H14" s="424" t="s">
        <v>71</v>
      </c>
      <c r="I14" s="373"/>
      <c r="J14" s="373"/>
      <c r="K14" s="373"/>
    </row>
    <row r="15" spans="1:11" ht="15" customHeight="1" x14ac:dyDescent="0.25">
      <c r="A15" s="294"/>
      <c r="B15" s="36"/>
      <c r="C15" s="36"/>
      <c r="D15" s="197">
        <f t="shared" si="0"/>
        <v>0</v>
      </c>
      <c r="E15" s="37"/>
      <c r="F15" s="198">
        <f t="shared" si="1"/>
        <v>0</v>
      </c>
      <c r="G15" s="166">
        <f t="shared" si="2"/>
        <v>0</v>
      </c>
      <c r="H15" s="424"/>
      <c r="I15" s="373"/>
      <c r="J15" s="373"/>
      <c r="K15" s="373"/>
    </row>
    <row r="16" spans="1:11" ht="15" customHeight="1" x14ac:dyDescent="0.25">
      <c r="A16" s="294"/>
      <c r="B16" s="36"/>
      <c r="C16" s="36"/>
      <c r="D16" s="197">
        <f t="shared" si="0"/>
        <v>0</v>
      </c>
      <c r="E16" s="37"/>
      <c r="F16" s="198">
        <f t="shared" si="1"/>
        <v>0</v>
      </c>
      <c r="G16" s="166">
        <f t="shared" si="2"/>
        <v>0</v>
      </c>
      <c r="I16" s="374"/>
      <c r="J16" s="374"/>
      <c r="K16" s="374"/>
    </row>
    <row r="17" spans="1:11" ht="15" customHeight="1" x14ac:dyDescent="0.25">
      <c r="A17" s="294"/>
      <c r="B17" s="36"/>
      <c r="C17" s="36"/>
      <c r="D17" s="197">
        <f t="shared" si="0"/>
        <v>0</v>
      </c>
      <c r="E17" s="37"/>
      <c r="F17" s="198">
        <f t="shared" si="1"/>
        <v>0</v>
      </c>
      <c r="G17" s="166">
        <f t="shared" si="2"/>
        <v>0</v>
      </c>
      <c r="H17" s="369" t="s">
        <v>70</v>
      </c>
      <c r="I17" s="374"/>
      <c r="J17" s="374"/>
      <c r="K17" s="374"/>
    </row>
    <row r="18" spans="1:11" ht="15" customHeight="1" x14ac:dyDescent="0.25">
      <c r="A18" s="294"/>
      <c r="B18" s="36"/>
      <c r="C18" s="36"/>
      <c r="D18" s="197">
        <f t="shared" si="0"/>
        <v>0</v>
      </c>
      <c r="E18" s="37"/>
      <c r="F18" s="198">
        <f t="shared" si="1"/>
        <v>0</v>
      </c>
      <c r="G18" s="166">
        <f t="shared" si="2"/>
        <v>0</v>
      </c>
      <c r="H18" t="s">
        <v>166</v>
      </c>
      <c r="I18" s="374"/>
      <c r="J18" s="374"/>
      <c r="K18" s="374"/>
    </row>
    <row r="19" spans="1:11" ht="15" customHeight="1" x14ac:dyDescent="0.25">
      <c r="A19" s="294"/>
      <c r="B19" s="36"/>
      <c r="C19" s="36"/>
      <c r="D19" s="197">
        <f t="shared" si="0"/>
        <v>0</v>
      </c>
      <c r="E19" s="37"/>
      <c r="F19" s="198">
        <f t="shared" si="1"/>
        <v>0</v>
      </c>
      <c r="G19" s="166">
        <f t="shared" si="2"/>
        <v>0</v>
      </c>
      <c r="H19" t="s">
        <v>89</v>
      </c>
      <c r="I19" s="374"/>
      <c r="J19" s="374"/>
      <c r="K19" s="374"/>
    </row>
    <row r="20" spans="1:11" ht="15" customHeight="1" x14ac:dyDescent="0.25">
      <c r="A20" s="295"/>
      <c r="B20" s="37"/>
      <c r="C20" s="37"/>
      <c r="D20" s="197">
        <f t="shared" si="0"/>
        <v>0</v>
      </c>
      <c r="E20" s="37"/>
      <c r="F20" s="198">
        <f t="shared" si="1"/>
        <v>0</v>
      </c>
      <c r="G20" s="166">
        <f t="shared" si="2"/>
        <v>0</v>
      </c>
      <c r="H20" t="s">
        <v>164</v>
      </c>
      <c r="I20" s="374"/>
      <c r="J20" s="374"/>
      <c r="K20" s="374"/>
    </row>
    <row r="21" spans="1:11" ht="15" customHeight="1" x14ac:dyDescent="0.25">
      <c r="A21" s="295"/>
      <c r="B21" s="37"/>
      <c r="C21" s="37"/>
      <c r="D21" s="197">
        <f t="shared" si="0"/>
        <v>0</v>
      </c>
      <c r="E21" s="36"/>
      <c r="F21" s="198">
        <f t="shared" si="1"/>
        <v>0</v>
      </c>
      <c r="G21" s="166">
        <f t="shared" si="2"/>
        <v>0</v>
      </c>
      <c r="H21" t="s">
        <v>165</v>
      </c>
      <c r="I21" s="374"/>
      <c r="J21" s="374"/>
      <c r="K21" s="374"/>
    </row>
    <row r="22" spans="1:11" ht="15" customHeight="1" x14ac:dyDescent="0.25">
      <c r="A22" s="295"/>
      <c r="B22" s="37"/>
      <c r="C22" s="37"/>
      <c r="D22" s="197">
        <f t="shared" si="0"/>
        <v>0</v>
      </c>
      <c r="E22" s="36"/>
      <c r="F22" s="198">
        <f t="shared" si="1"/>
        <v>0</v>
      </c>
      <c r="G22" s="166">
        <f t="shared" si="2"/>
        <v>0</v>
      </c>
      <c r="H22" t="s">
        <v>100</v>
      </c>
      <c r="I22" s="374"/>
      <c r="J22" s="374"/>
      <c r="K22" s="374"/>
    </row>
    <row r="23" spans="1:11" ht="15" customHeight="1" x14ac:dyDescent="0.25">
      <c r="A23" s="295"/>
      <c r="B23" s="37"/>
      <c r="C23" s="37"/>
      <c r="D23" s="197">
        <f t="shared" si="0"/>
        <v>0</v>
      </c>
      <c r="E23" s="36"/>
      <c r="F23" s="198">
        <f t="shared" si="1"/>
        <v>0</v>
      </c>
      <c r="G23" s="166">
        <f t="shared" si="2"/>
        <v>0</v>
      </c>
      <c r="I23" s="374"/>
      <c r="J23" s="374"/>
      <c r="K23" s="374"/>
    </row>
    <row r="24" spans="1:11" ht="15" customHeight="1" x14ac:dyDescent="0.25">
      <c r="A24" s="295"/>
      <c r="B24" s="37"/>
      <c r="C24" s="37"/>
      <c r="D24" s="197">
        <f t="shared" si="0"/>
        <v>0</v>
      </c>
      <c r="E24" s="36"/>
      <c r="F24" s="198">
        <f t="shared" si="1"/>
        <v>0</v>
      </c>
      <c r="G24" s="166">
        <f t="shared" si="2"/>
        <v>0</v>
      </c>
      <c r="I24" s="369"/>
      <c r="J24" s="369"/>
      <c r="K24" s="369"/>
    </row>
    <row r="25" spans="1:11" ht="15" customHeight="1" x14ac:dyDescent="0.25">
      <c r="A25" s="295"/>
      <c r="B25" s="37"/>
      <c r="C25" s="37"/>
      <c r="D25" s="197">
        <f t="shared" si="0"/>
        <v>0</v>
      </c>
      <c r="E25" s="36"/>
      <c r="F25" s="198">
        <f t="shared" si="1"/>
        <v>0</v>
      </c>
      <c r="G25" s="166">
        <f t="shared" si="2"/>
        <v>0</v>
      </c>
    </row>
    <row r="26" spans="1:11" ht="15" customHeight="1" x14ac:dyDescent="0.25">
      <c r="A26" s="295"/>
      <c r="B26" s="37"/>
      <c r="C26" s="37"/>
      <c r="D26" s="197">
        <f t="shared" si="0"/>
        <v>0</v>
      </c>
      <c r="E26" s="36"/>
      <c r="F26" s="198">
        <f t="shared" si="1"/>
        <v>0</v>
      </c>
      <c r="G26" s="166">
        <f t="shared" si="2"/>
        <v>0</v>
      </c>
    </row>
    <row r="27" spans="1:11" ht="15" customHeight="1" x14ac:dyDescent="0.25">
      <c r="A27" s="295"/>
      <c r="B27" s="37"/>
      <c r="C27" s="37"/>
      <c r="D27" s="197">
        <f t="shared" si="0"/>
        <v>0</v>
      </c>
      <c r="E27" s="36"/>
      <c r="F27" s="198">
        <f t="shared" si="1"/>
        <v>0</v>
      </c>
      <c r="G27" s="166">
        <f t="shared" si="2"/>
        <v>0</v>
      </c>
    </row>
    <row r="28" spans="1:11" ht="15" customHeight="1" x14ac:dyDescent="0.25">
      <c r="A28" s="295"/>
      <c r="B28" s="37"/>
      <c r="C28" s="37"/>
      <c r="D28" s="197">
        <f t="shared" si="0"/>
        <v>0</v>
      </c>
      <c r="E28" s="36"/>
      <c r="F28" s="198">
        <f t="shared" si="1"/>
        <v>0</v>
      </c>
      <c r="G28" s="166">
        <f t="shared" si="2"/>
        <v>0</v>
      </c>
    </row>
    <row r="29" spans="1:11" ht="15" customHeight="1" x14ac:dyDescent="0.25">
      <c r="A29" s="295"/>
      <c r="B29" s="37"/>
      <c r="C29" s="37"/>
      <c r="D29" s="197">
        <f t="shared" si="0"/>
        <v>0</v>
      </c>
      <c r="E29" s="36"/>
      <c r="F29" s="198">
        <f t="shared" si="1"/>
        <v>0</v>
      </c>
      <c r="G29" s="166">
        <f t="shared" si="2"/>
        <v>0</v>
      </c>
    </row>
    <row r="30" spans="1:11" ht="15" customHeight="1" x14ac:dyDescent="0.25">
      <c r="A30" s="295"/>
      <c r="B30" s="37"/>
      <c r="C30" s="37"/>
      <c r="D30" s="197">
        <f t="shared" si="0"/>
        <v>0</v>
      </c>
      <c r="E30" s="36"/>
      <c r="F30" s="198">
        <f t="shared" si="1"/>
        <v>0</v>
      </c>
      <c r="G30" s="166">
        <f t="shared" si="2"/>
        <v>0</v>
      </c>
    </row>
    <row r="31" spans="1:11" ht="15" customHeight="1" x14ac:dyDescent="0.25">
      <c r="A31" s="295"/>
      <c r="B31" s="37"/>
      <c r="C31" s="37"/>
      <c r="D31" s="197">
        <f t="shared" si="0"/>
        <v>0</v>
      </c>
      <c r="E31" s="36"/>
      <c r="F31" s="198">
        <f t="shared" si="1"/>
        <v>0</v>
      </c>
      <c r="G31" s="166">
        <f t="shared" si="2"/>
        <v>0</v>
      </c>
    </row>
    <row r="32" spans="1:11"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87" priority="1" operator="equal">
      <formula>$G11</formula>
    </cfRule>
  </conditionalFormatting>
  <printOptions horizontalCentered="1"/>
  <pageMargins left="0.25" right="0.25" top="0.25" bottom="0.25" header="0.3" footer="0.3"/>
  <pageSetup scale="8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3A617-B3DC-483D-8B8B-B0F3121ED035}">
  <sheetPr>
    <tabColor theme="8" tint="0.39997558519241921"/>
  </sheetPr>
  <dimension ref="A1:M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3" ht="21" x14ac:dyDescent="0.2">
      <c r="A1" s="416" t="s">
        <v>93</v>
      </c>
      <c r="B1" s="416"/>
      <c r="C1" s="416"/>
      <c r="D1" s="416"/>
      <c r="E1" s="416"/>
      <c r="F1" s="416"/>
      <c r="G1" s="57"/>
    </row>
    <row r="2" spans="1:13" ht="21" x14ac:dyDescent="0.2">
      <c r="A2" s="416" t="s">
        <v>133</v>
      </c>
      <c r="B2" s="416"/>
      <c r="C2" s="416"/>
      <c r="D2" s="416"/>
      <c r="E2" s="416"/>
      <c r="F2" s="416"/>
      <c r="G2" s="57"/>
    </row>
    <row r="3" spans="1:13" ht="15" customHeight="1" x14ac:dyDescent="0.2">
      <c r="A3" s="59"/>
      <c r="B3" s="59"/>
      <c r="C3" s="59"/>
      <c r="D3" s="59"/>
      <c r="E3" s="59"/>
      <c r="F3" s="63" t="str">
        <f>+Summary!H4</f>
        <v>FY26</v>
      </c>
      <c r="G3" s="63"/>
    </row>
    <row r="4" spans="1:13" ht="15" x14ac:dyDescent="0.25">
      <c r="A4" s="14"/>
      <c r="B4" s="15"/>
      <c r="C4" s="176" t="s">
        <v>45</v>
      </c>
      <c r="D4" s="418" t="str">
        <f>+Summary!C7</f>
        <v>Service</v>
      </c>
      <c r="E4" s="418"/>
      <c r="F4" s="418"/>
      <c r="G4" s="43"/>
    </row>
    <row r="5" spans="1:13" ht="15" x14ac:dyDescent="0.25">
      <c r="A5" s="16" t="s">
        <v>0</v>
      </c>
      <c r="B5" s="15"/>
      <c r="C5" s="178" t="s">
        <v>7</v>
      </c>
      <c r="D5" s="419" t="str">
        <f>+Summary!B5</f>
        <v>Agency Sample Name</v>
      </c>
      <c r="E5" s="419"/>
      <c r="F5" s="419"/>
      <c r="G5" s="43"/>
    </row>
    <row r="6" spans="1:13" ht="15" x14ac:dyDescent="0.25">
      <c r="A6" s="17" t="s">
        <v>8</v>
      </c>
      <c r="B6" s="15"/>
      <c r="C6" s="179" t="s">
        <v>5</v>
      </c>
      <c r="D6" s="420">
        <f>+Summary!H5</f>
        <v>45717</v>
      </c>
      <c r="E6" s="420"/>
      <c r="F6" s="420"/>
      <c r="G6" s="167"/>
    </row>
    <row r="7" spans="1:13" ht="6" customHeight="1" thickBot="1" x14ac:dyDescent="0.3">
      <c r="A7" s="14"/>
      <c r="B7" s="19"/>
      <c r="C7" s="19"/>
      <c r="D7" s="19"/>
      <c r="E7" s="19"/>
      <c r="F7" s="19"/>
      <c r="G7" s="19"/>
    </row>
    <row r="8" spans="1:13" ht="12.75" customHeight="1" thickBot="1" x14ac:dyDescent="0.25">
      <c r="A8" s="387" t="s">
        <v>1</v>
      </c>
      <c r="B8" s="388">
        <f>+Summary!B4</f>
        <v>45839</v>
      </c>
      <c r="C8" s="389" t="s">
        <v>4</v>
      </c>
      <c r="D8" s="388">
        <f>+Summary!D4</f>
        <v>46203</v>
      </c>
      <c r="E8" s="390"/>
      <c r="F8" s="391"/>
      <c r="G8" s="8"/>
      <c r="H8"/>
    </row>
    <row r="9" spans="1:13" ht="37.5" thickBot="1" x14ac:dyDescent="0.3">
      <c r="A9" s="141" t="s">
        <v>123</v>
      </c>
      <c r="B9" s="142" t="s">
        <v>122</v>
      </c>
      <c r="C9" s="142" t="s">
        <v>121</v>
      </c>
      <c r="D9" s="143" t="s">
        <v>118</v>
      </c>
      <c r="E9" s="145" t="s">
        <v>160</v>
      </c>
      <c r="F9" s="146" t="s">
        <v>32</v>
      </c>
      <c r="G9" s="165" t="s">
        <v>140</v>
      </c>
      <c r="H9" s="372"/>
      <c r="I9" s="372"/>
      <c r="J9" s="372"/>
      <c r="K9" s="372"/>
    </row>
    <row r="10" spans="1:13" ht="7.5" customHeight="1" thickBot="1" x14ac:dyDescent="0.25">
      <c r="A10" s="22"/>
      <c r="B10" s="23"/>
      <c r="C10" s="23"/>
      <c r="D10" s="23"/>
      <c r="E10" s="23"/>
      <c r="F10" s="24"/>
      <c r="G10" s="165"/>
      <c r="H10" s="421" t="s">
        <v>186</v>
      </c>
      <c r="I10" s="372"/>
      <c r="J10" s="372"/>
      <c r="K10" s="372"/>
      <c r="M10" s="391"/>
    </row>
    <row r="11" spans="1:13" ht="15" customHeight="1" thickBot="1" x14ac:dyDescent="0.3">
      <c r="A11" s="294"/>
      <c r="B11" s="36"/>
      <c r="C11" s="180"/>
      <c r="D11" s="197">
        <f t="shared" ref="D11:D45" si="0">ROUND(C11*B11,2)</f>
        <v>0</v>
      </c>
      <c r="E11" s="36"/>
      <c r="F11" s="198">
        <f t="shared" ref="F11:F45" si="1">ROUND(+D11-E11,2)</f>
        <v>0</v>
      </c>
      <c r="G11" s="166">
        <f>+F11+E11</f>
        <v>0</v>
      </c>
      <c r="H11" s="421"/>
      <c r="I11" s="372"/>
      <c r="J11" s="372"/>
      <c r="K11" s="372"/>
      <c r="M11" s="391"/>
    </row>
    <row r="12" spans="1:13" ht="15" customHeight="1" thickBot="1" x14ac:dyDescent="0.3">
      <c r="A12" s="294"/>
      <c r="B12" s="36"/>
      <c r="C12" s="180"/>
      <c r="D12" s="197">
        <f t="shared" si="0"/>
        <v>0</v>
      </c>
      <c r="E12" s="36"/>
      <c r="F12" s="198">
        <f t="shared" si="1"/>
        <v>0</v>
      </c>
      <c r="G12" s="166">
        <f t="shared" ref="G12:G45" si="2">+F12+E12</f>
        <v>0</v>
      </c>
      <c r="H12" s="421"/>
      <c r="I12" s="372"/>
      <c r="J12" s="372"/>
      <c r="K12" s="372"/>
      <c r="M12" s="391"/>
    </row>
    <row r="13" spans="1:13" ht="15" customHeight="1" x14ac:dyDescent="0.25">
      <c r="A13" s="295"/>
      <c r="B13" s="37"/>
      <c r="C13" s="181"/>
      <c r="D13" s="197">
        <f t="shared" si="0"/>
        <v>0</v>
      </c>
      <c r="E13" s="37"/>
      <c r="F13" s="198">
        <f t="shared" si="1"/>
        <v>0</v>
      </c>
      <c r="G13" s="166">
        <f t="shared" si="2"/>
        <v>0</v>
      </c>
      <c r="H13" s="372"/>
      <c r="I13" s="372"/>
      <c r="J13" s="372"/>
      <c r="K13" s="372"/>
    </row>
    <row r="14" spans="1:13" ht="15" customHeight="1" x14ac:dyDescent="0.25">
      <c r="A14" s="295"/>
      <c r="B14" s="37"/>
      <c r="C14" s="181"/>
      <c r="D14" s="197">
        <f t="shared" si="0"/>
        <v>0</v>
      </c>
      <c r="E14" s="37"/>
      <c r="F14" s="198">
        <f t="shared" si="1"/>
        <v>0</v>
      </c>
      <c r="G14" s="166">
        <f t="shared" si="2"/>
        <v>0</v>
      </c>
      <c r="H14" s="380" t="s">
        <v>72</v>
      </c>
      <c r="I14" s="372"/>
      <c r="J14" s="372"/>
      <c r="K14" s="372"/>
    </row>
    <row r="15" spans="1:13" ht="15" customHeight="1" x14ac:dyDescent="0.25">
      <c r="A15" s="295"/>
      <c r="B15" s="37"/>
      <c r="C15" s="181"/>
      <c r="D15" s="197">
        <f t="shared" si="0"/>
        <v>0</v>
      </c>
      <c r="E15" s="37"/>
      <c r="F15" s="198">
        <f t="shared" si="1"/>
        <v>0</v>
      </c>
      <c r="G15" s="166">
        <f t="shared" si="2"/>
        <v>0</v>
      </c>
      <c r="I15" s="379"/>
      <c r="J15" s="379"/>
      <c r="K15" s="379"/>
    </row>
    <row r="16" spans="1:13" ht="15" customHeight="1" x14ac:dyDescent="0.25">
      <c r="A16" s="295"/>
      <c r="B16" s="37"/>
      <c r="C16" s="181"/>
      <c r="D16" s="197">
        <f t="shared" si="0"/>
        <v>0</v>
      </c>
      <c r="E16" s="37"/>
      <c r="F16" s="198">
        <f t="shared" si="1"/>
        <v>0</v>
      </c>
      <c r="G16" s="166">
        <f t="shared" si="2"/>
        <v>0</v>
      </c>
      <c r="H16" s="369" t="s">
        <v>70</v>
      </c>
      <c r="I16" s="369"/>
      <c r="J16" s="369"/>
      <c r="K16" s="369"/>
    </row>
    <row r="17" spans="1:11" ht="15" customHeight="1" x14ac:dyDescent="0.25">
      <c r="A17" s="295"/>
      <c r="B17" s="37"/>
      <c r="C17" s="181"/>
      <c r="D17" s="197">
        <f t="shared" si="0"/>
        <v>0</v>
      </c>
      <c r="E17" s="37"/>
      <c r="F17" s="198">
        <f t="shared" si="1"/>
        <v>0</v>
      </c>
      <c r="G17" s="166">
        <f t="shared" si="2"/>
        <v>0</v>
      </c>
      <c r="H17" s="425" t="s">
        <v>188</v>
      </c>
      <c r="I17" s="188"/>
      <c r="J17" s="188"/>
      <c r="K17" s="188"/>
    </row>
    <row r="18" spans="1:11" ht="15" customHeight="1" x14ac:dyDescent="0.25">
      <c r="A18" s="295"/>
      <c r="B18" s="37"/>
      <c r="C18" s="181"/>
      <c r="D18" s="197">
        <f t="shared" si="0"/>
        <v>0</v>
      </c>
      <c r="E18" s="37"/>
      <c r="F18" s="198">
        <f t="shared" si="1"/>
        <v>0</v>
      </c>
      <c r="G18" s="166">
        <f t="shared" si="2"/>
        <v>0</v>
      </c>
      <c r="H18" s="425"/>
      <c r="I18" s="188"/>
      <c r="J18" s="188"/>
      <c r="K18" s="188"/>
    </row>
    <row r="19" spans="1:11" ht="15" customHeight="1" x14ac:dyDescent="0.25">
      <c r="A19" s="295"/>
      <c r="B19" s="37"/>
      <c r="C19" s="181"/>
      <c r="D19" s="197">
        <f t="shared" si="0"/>
        <v>0</v>
      </c>
      <c r="E19" s="37"/>
      <c r="F19" s="198">
        <f t="shared" si="1"/>
        <v>0</v>
      </c>
      <c r="G19" s="166">
        <f t="shared" si="2"/>
        <v>0</v>
      </c>
      <c r="H19" s="425"/>
      <c r="I19" s="188"/>
      <c r="J19" s="188"/>
      <c r="K19" s="188"/>
    </row>
    <row r="20" spans="1:11" ht="15" customHeight="1" x14ac:dyDescent="0.25">
      <c r="A20" s="295"/>
      <c r="B20" s="37"/>
      <c r="C20" s="181"/>
      <c r="D20" s="197">
        <f t="shared" si="0"/>
        <v>0</v>
      </c>
      <c r="E20" s="37"/>
      <c r="F20" s="198">
        <f t="shared" si="1"/>
        <v>0</v>
      </c>
      <c r="G20" s="166">
        <f t="shared" si="2"/>
        <v>0</v>
      </c>
      <c r="H20" s="393"/>
      <c r="I20" s="188"/>
      <c r="J20" s="188"/>
      <c r="K20" s="188"/>
    </row>
    <row r="21" spans="1:11" ht="15" customHeight="1" x14ac:dyDescent="0.25">
      <c r="A21" s="294"/>
      <c r="B21" s="36"/>
      <c r="C21" s="180"/>
      <c r="D21" s="197">
        <f t="shared" si="0"/>
        <v>0</v>
      </c>
      <c r="E21" s="36"/>
      <c r="F21" s="198">
        <f t="shared" si="1"/>
        <v>0</v>
      </c>
      <c r="G21" s="166">
        <f t="shared" si="2"/>
        <v>0</v>
      </c>
      <c r="H21" s="393"/>
      <c r="I21" s="188"/>
      <c r="J21" s="188"/>
      <c r="K21" s="188"/>
    </row>
    <row r="22" spans="1:11" ht="15" customHeight="1" x14ac:dyDescent="0.25">
      <c r="A22" s="294"/>
      <c r="B22" s="36"/>
      <c r="C22" s="180"/>
      <c r="D22" s="197">
        <f t="shared" si="0"/>
        <v>0</v>
      </c>
      <c r="E22" s="36"/>
      <c r="F22" s="198">
        <f t="shared" si="1"/>
        <v>0</v>
      </c>
      <c r="G22" s="166">
        <f t="shared" si="2"/>
        <v>0</v>
      </c>
    </row>
    <row r="23" spans="1:11" ht="15" customHeight="1" x14ac:dyDescent="0.25">
      <c r="A23" s="294"/>
      <c r="B23" s="36"/>
      <c r="C23" s="180"/>
      <c r="D23" s="197">
        <f t="shared" si="0"/>
        <v>0</v>
      </c>
      <c r="E23" s="36"/>
      <c r="F23" s="198">
        <f t="shared" si="1"/>
        <v>0</v>
      </c>
      <c r="G23" s="166">
        <f t="shared" si="2"/>
        <v>0</v>
      </c>
    </row>
    <row r="24" spans="1:11" ht="15" customHeight="1" x14ac:dyDescent="0.25">
      <c r="A24" s="294"/>
      <c r="B24" s="36"/>
      <c r="C24" s="180"/>
      <c r="D24" s="197">
        <f t="shared" si="0"/>
        <v>0</v>
      </c>
      <c r="E24" s="36"/>
      <c r="F24" s="198">
        <f t="shared" si="1"/>
        <v>0</v>
      </c>
      <c r="G24" s="166">
        <f t="shared" si="2"/>
        <v>0</v>
      </c>
    </row>
    <row r="25" spans="1:11" ht="15" customHeight="1" x14ac:dyDescent="0.25">
      <c r="A25" s="294"/>
      <c r="B25" s="36"/>
      <c r="C25" s="180"/>
      <c r="D25" s="197">
        <f t="shared" si="0"/>
        <v>0</v>
      </c>
      <c r="E25" s="36"/>
      <c r="F25" s="198">
        <f t="shared" si="1"/>
        <v>0</v>
      </c>
      <c r="G25" s="166">
        <f t="shared" si="2"/>
        <v>0</v>
      </c>
    </row>
    <row r="26" spans="1:11" ht="15" customHeight="1" x14ac:dyDescent="0.25">
      <c r="A26" s="294"/>
      <c r="B26" s="36"/>
      <c r="C26" s="180"/>
      <c r="D26" s="197">
        <f t="shared" si="0"/>
        <v>0</v>
      </c>
      <c r="E26" s="36"/>
      <c r="F26" s="198">
        <f t="shared" si="1"/>
        <v>0</v>
      </c>
      <c r="G26" s="166">
        <f t="shared" si="2"/>
        <v>0</v>
      </c>
    </row>
    <row r="27" spans="1:11" ht="15" customHeight="1" x14ac:dyDescent="0.25">
      <c r="A27" s="294"/>
      <c r="B27" s="36"/>
      <c r="C27" s="180"/>
      <c r="D27" s="197">
        <f t="shared" si="0"/>
        <v>0</v>
      </c>
      <c r="E27" s="36"/>
      <c r="F27" s="198">
        <f t="shared" si="1"/>
        <v>0</v>
      </c>
      <c r="G27" s="166">
        <f t="shared" si="2"/>
        <v>0</v>
      </c>
    </row>
    <row r="28" spans="1:11" ht="15" customHeight="1" x14ac:dyDescent="0.25">
      <c r="A28" s="294"/>
      <c r="B28" s="36"/>
      <c r="C28" s="180"/>
      <c r="D28" s="197">
        <f t="shared" si="0"/>
        <v>0</v>
      </c>
      <c r="E28" s="36"/>
      <c r="F28" s="198">
        <f t="shared" si="1"/>
        <v>0</v>
      </c>
      <c r="G28" s="166">
        <f t="shared" si="2"/>
        <v>0</v>
      </c>
    </row>
    <row r="29" spans="1:11" ht="15" customHeight="1" x14ac:dyDescent="0.25">
      <c r="A29" s="294"/>
      <c r="B29" s="36"/>
      <c r="C29" s="180"/>
      <c r="D29" s="197">
        <f t="shared" si="0"/>
        <v>0</v>
      </c>
      <c r="E29" s="36"/>
      <c r="F29" s="198">
        <f t="shared" si="1"/>
        <v>0</v>
      </c>
      <c r="G29" s="166">
        <f t="shared" si="2"/>
        <v>0</v>
      </c>
    </row>
    <row r="30" spans="1:11" ht="15" customHeight="1" x14ac:dyDescent="0.25">
      <c r="A30" s="294"/>
      <c r="B30" s="36"/>
      <c r="C30" s="180"/>
      <c r="D30" s="197">
        <f t="shared" si="0"/>
        <v>0</v>
      </c>
      <c r="E30" s="36"/>
      <c r="F30" s="198">
        <f t="shared" si="1"/>
        <v>0</v>
      </c>
      <c r="G30" s="166">
        <f t="shared" si="2"/>
        <v>0</v>
      </c>
    </row>
    <row r="31" spans="1:11" ht="15" customHeight="1" x14ac:dyDescent="0.25">
      <c r="A31" s="294"/>
      <c r="B31" s="36"/>
      <c r="C31" s="180"/>
      <c r="D31" s="197">
        <f t="shared" si="0"/>
        <v>0</v>
      </c>
      <c r="E31" s="36"/>
      <c r="F31" s="198">
        <f t="shared" si="1"/>
        <v>0</v>
      </c>
      <c r="G31" s="166">
        <f t="shared" si="2"/>
        <v>0</v>
      </c>
    </row>
    <row r="32" spans="1:11"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86" priority="1" operator="equal">
      <formula>$G11</formula>
    </cfRule>
  </conditionalFormatting>
  <pageMargins left="0.2" right="0.2"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ADD3A-BF20-40AD-BFC2-8A7135079959}">
  <sheetPr>
    <tabColor theme="8" tint="0.39997558519241921"/>
  </sheetPr>
  <dimension ref="A1:M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3" ht="21" x14ac:dyDescent="0.25">
      <c r="A1" s="416" t="s">
        <v>94</v>
      </c>
      <c r="B1" s="416"/>
      <c r="C1" s="416"/>
      <c r="D1" s="416"/>
      <c r="E1" s="416"/>
      <c r="F1" s="416"/>
      <c r="G1" s="57"/>
    </row>
    <row r="2" spans="1:13" ht="21" x14ac:dyDescent="0.25">
      <c r="A2" s="416" t="s">
        <v>134</v>
      </c>
      <c r="B2" s="416"/>
      <c r="C2" s="416"/>
      <c r="D2" s="416"/>
      <c r="E2" s="416"/>
      <c r="F2" s="416"/>
      <c r="G2" s="57"/>
    </row>
    <row r="3" spans="1:13" ht="15" customHeight="1" x14ac:dyDescent="0.25">
      <c r="A3" s="59"/>
      <c r="B3" s="59"/>
      <c r="C3" s="59"/>
      <c r="D3" s="59"/>
      <c r="E3" s="59"/>
      <c r="F3" s="63" t="str">
        <f>+Summary!H4</f>
        <v>FY26</v>
      </c>
      <c r="G3" s="63"/>
    </row>
    <row r="4" spans="1:13" ht="15" x14ac:dyDescent="0.25">
      <c r="A4" s="14"/>
      <c r="B4" s="25"/>
      <c r="C4" s="176" t="s">
        <v>45</v>
      </c>
      <c r="D4" s="418" t="str">
        <f>+Summary!C7</f>
        <v>Service</v>
      </c>
      <c r="E4" s="418"/>
      <c r="F4" s="418"/>
      <c r="G4" s="43"/>
    </row>
    <row r="5" spans="1:13" ht="15" x14ac:dyDescent="0.25">
      <c r="A5" s="26" t="s">
        <v>0</v>
      </c>
      <c r="B5" s="25"/>
      <c r="C5" s="177" t="s">
        <v>7</v>
      </c>
      <c r="D5" s="419" t="str">
        <f>+Summary!B5</f>
        <v>Agency Sample Name</v>
      </c>
      <c r="E5" s="419"/>
      <c r="F5" s="419"/>
      <c r="G5" s="43"/>
    </row>
    <row r="6" spans="1:13" ht="15" x14ac:dyDescent="0.25">
      <c r="A6" s="27" t="s">
        <v>8</v>
      </c>
      <c r="B6" s="25"/>
      <c r="C6" s="177" t="s">
        <v>5</v>
      </c>
      <c r="D6" s="420">
        <f>+Summary!H5</f>
        <v>45717</v>
      </c>
      <c r="E6" s="420"/>
      <c r="F6" s="420"/>
      <c r="G6" s="167"/>
    </row>
    <row r="7" spans="1:13" ht="6" customHeight="1" thickBot="1" x14ac:dyDescent="0.3">
      <c r="A7" s="14"/>
      <c r="B7" s="14"/>
      <c r="C7" s="28"/>
      <c r="D7" s="28"/>
      <c r="E7" s="19"/>
      <c r="F7" s="19"/>
      <c r="G7" s="19"/>
    </row>
    <row r="8" spans="1:13" customFormat="1" ht="12.75" customHeight="1" thickBot="1" x14ac:dyDescent="0.25">
      <c r="A8" s="387" t="s">
        <v>1</v>
      </c>
      <c r="B8" s="388">
        <f>+Summary!B4</f>
        <v>45839</v>
      </c>
      <c r="C8" s="389" t="s">
        <v>4</v>
      </c>
      <c r="D8" s="388">
        <f>+Summary!D4</f>
        <v>46203</v>
      </c>
      <c r="E8" s="390"/>
      <c r="F8" s="391"/>
      <c r="G8" s="8"/>
    </row>
    <row r="9" spans="1:13" ht="37.5" thickBot="1" x14ac:dyDescent="0.3">
      <c r="A9" s="141" t="s">
        <v>123</v>
      </c>
      <c r="B9" s="142" t="s">
        <v>122</v>
      </c>
      <c r="C9" s="142" t="s">
        <v>121</v>
      </c>
      <c r="D9" s="143" t="s">
        <v>118</v>
      </c>
      <c r="E9" s="145" t="s">
        <v>160</v>
      </c>
      <c r="F9" s="146" t="s">
        <v>32</v>
      </c>
      <c r="G9" s="165" t="s">
        <v>140</v>
      </c>
      <c r="H9" s="372"/>
      <c r="I9" s="372"/>
      <c r="J9" s="372"/>
      <c r="K9" s="372"/>
    </row>
    <row r="10" spans="1:13" ht="7.5" customHeight="1" thickBot="1" x14ac:dyDescent="0.3">
      <c r="A10" s="29"/>
      <c r="B10" s="30"/>
      <c r="C10" s="30"/>
      <c r="D10" s="30"/>
      <c r="E10" s="23"/>
      <c r="F10" s="24"/>
      <c r="G10" s="165"/>
      <c r="H10" s="421" t="s">
        <v>186</v>
      </c>
      <c r="I10" s="372"/>
      <c r="J10" s="372"/>
      <c r="K10" s="372"/>
      <c r="M10" s="391"/>
    </row>
    <row r="11" spans="1:13" s="162" customFormat="1" ht="15" customHeight="1" thickBot="1" x14ac:dyDescent="0.3">
      <c r="A11" s="289"/>
      <c r="B11" s="36"/>
      <c r="C11" s="180"/>
      <c r="D11" s="197">
        <f>ROUND(C11*B11,2)</f>
        <v>0</v>
      </c>
      <c r="E11" s="36"/>
      <c r="F11" s="198">
        <f t="shared" ref="F11:F45" si="0">ROUND(+D11-E11,2)</f>
        <v>0</v>
      </c>
      <c r="G11" s="166">
        <f>+F11+E11</f>
        <v>0</v>
      </c>
      <c r="H11" s="421"/>
      <c r="I11" s="372"/>
      <c r="J11" s="372"/>
      <c r="K11" s="372"/>
      <c r="M11" s="391"/>
    </row>
    <row r="12" spans="1:13" ht="15" customHeight="1" thickBot="1" x14ac:dyDescent="0.3">
      <c r="A12" s="290"/>
      <c r="B12" s="37"/>
      <c r="C12" s="181"/>
      <c r="D12" s="197">
        <f t="shared" ref="D12:D45" si="1">ROUND(C12*B12,2)</f>
        <v>0</v>
      </c>
      <c r="E12" s="36"/>
      <c r="F12" s="198">
        <f t="shared" si="0"/>
        <v>0</v>
      </c>
      <c r="G12" s="166">
        <f t="shared" ref="G12:G45" si="2">+F12+E12</f>
        <v>0</v>
      </c>
      <c r="H12" s="421"/>
      <c r="I12" s="375"/>
      <c r="J12" s="375"/>
      <c r="K12" s="375"/>
      <c r="M12" s="391"/>
    </row>
    <row r="13" spans="1:13" ht="15" customHeight="1" x14ac:dyDescent="0.25">
      <c r="A13" s="290"/>
      <c r="B13" s="37"/>
      <c r="C13" s="181"/>
      <c r="D13" s="197">
        <f t="shared" si="1"/>
        <v>0</v>
      </c>
      <c r="E13" s="37"/>
      <c r="F13" s="198">
        <f t="shared" si="0"/>
        <v>0</v>
      </c>
      <c r="G13" s="166">
        <f t="shared" si="2"/>
        <v>0</v>
      </c>
      <c r="H13" s="375"/>
      <c r="I13" s="375"/>
      <c r="J13" s="375"/>
      <c r="K13" s="375"/>
    </row>
    <row r="14" spans="1:13" ht="15" customHeight="1" x14ac:dyDescent="0.25">
      <c r="A14" s="290"/>
      <c r="B14" s="37"/>
      <c r="C14" s="181"/>
      <c r="D14" s="197">
        <f t="shared" si="1"/>
        <v>0</v>
      </c>
      <c r="E14" s="37"/>
      <c r="F14" s="198">
        <f t="shared" si="0"/>
        <v>0</v>
      </c>
      <c r="G14" s="166">
        <f t="shared" si="2"/>
        <v>0</v>
      </c>
      <c r="H14" s="426" t="s">
        <v>148</v>
      </c>
      <c r="I14" s="375"/>
      <c r="J14" s="375"/>
      <c r="K14" s="375"/>
    </row>
    <row r="15" spans="1:13" ht="15" customHeight="1" x14ac:dyDescent="0.25">
      <c r="A15" s="290"/>
      <c r="B15" s="37"/>
      <c r="C15" s="181"/>
      <c r="D15" s="197">
        <f t="shared" si="1"/>
        <v>0</v>
      </c>
      <c r="E15" s="37"/>
      <c r="F15" s="198">
        <f t="shared" si="0"/>
        <v>0</v>
      </c>
      <c r="G15" s="166">
        <f t="shared" si="2"/>
        <v>0</v>
      </c>
      <c r="H15" s="426"/>
      <c r="I15" s="375"/>
      <c r="J15" s="375"/>
      <c r="K15" s="375"/>
    </row>
    <row r="16" spans="1:13" ht="15" customHeight="1" x14ac:dyDescent="0.25">
      <c r="A16" s="290"/>
      <c r="B16" s="37"/>
      <c r="C16" s="181"/>
      <c r="D16" s="197">
        <f t="shared" si="1"/>
        <v>0</v>
      </c>
      <c r="E16" s="37"/>
      <c r="F16" s="198">
        <f t="shared" si="0"/>
        <v>0</v>
      </c>
      <c r="G16" s="166">
        <f t="shared" si="2"/>
        <v>0</v>
      </c>
      <c r="H16" s="426"/>
      <c r="I16" s="382"/>
      <c r="J16" s="382"/>
      <c r="K16" s="382"/>
    </row>
    <row r="17" spans="1:11" ht="15" customHeight="1" x14ac:dyDescent="0.25">
      <c r="A17" s="290"/>
      <c r="B17" s="37"/>
      <c r="C17" s="181"/>
      <c r="D17" s="197">
        <f t="shared" si="1"/>
        <v>0</v>
      </c>
      <c r="E17" s="37"/>
      <c r="F17" s="198">
        <f t="shared" si="0"/>
        <v>0</v>
      </c>
      <c r="G17" s="166">
        <f t="shared" si="2"/>
        <v>0</v>
      </c>
      <c r="H17" s="382"/>
      <c r="I17" s="382"/>
      <c r="J17" s="382"/>
      <c r="K17" s="382"/>
    </row>
    <row r="18" spans="1:11" ht="15" customHeight="1" x14ac:dyDescent="0.25">
      <c r="A18" s="290"/>
      <c r="B18" s="37"/>
      <c r="C18" s="181"/>
      <c r="D18" s="197">
        <f t="shared" si="1"/>
        <v>0</v>
      </c>
      <c r="E18" s="37"/>
      <c r="F18" s="198">
        <f t="shared" si="0"/>
        <v>0</v>
      </c>
      <c r="G18" s="166">
        <f t="shared" si="2"/>
        <v>0</v>
      </c>
      <c r="H18" s="382"/>
      <c r="I18" s="382"/>
      <c r="J18" s="382"/>
      <c r="K18" s="382"/>
    </row>
    <row r="19" spans="1:11" ht="15" customHeight="1" x14ac:dyDescent="0.25">
      <c r="A19" s="289"/>
      <c r="B19" s="36"/>
      <c r="C19" s="180"/>
      <c r="D19" s="197">
        <f t="shared" si="1"/>
        <v>0</v>
      </c>
      <c r="E19" s="37"/>
      <c r="F19" s="198">
        <f t="shared" si="0"/>
        <v>0</v>
      </c>
      <c r="G19" s="166">
        <f t="shared" si="2"/>
        <v>0</v>
      </c>
      <c r="H19" s="382"/>
      <c r="I19" s="382"/>
      <c r="J19" s="382"/>
      <c r="K19" s="382"/>
    </row>
    <row r="20" spans="1:11" ht="15" customHeight="1" x14ac:dyDescent="0.25">
      <c r="A20" s="289"/>
      <c r="B20" s="36"/>
      <c r="C20" s="180"/>
      <c r="D20" s="197">
        <f t="shared" si="1"/>
        <v>0</v>
      </c>
      <c r="E20" s="37"/>
      <c r="F20" s="198">
        <f t="shared" si="0"/>
        <v>0</v>
      </c>
      <c r="G20" s="166">
        <f t="shared" si="2"/>
        <v>0</v>
      </c>
      <c r="H20" s="382"/>
      <c r="I20" s="382"/>
      <c r="J20" s="382"/>
      <c r="K20" s="382"/>
    </row>
    <row r="21" spans="1:11" ht="15" customHeight="1" x14ac:dyDescent="0.25">
      <c r="A21" s="289"/>
      <c r="B21" s="36"/>
      <c r="C21" s="180"/>
      <c r="D21" s="197">
        <f t="shared" si="1"/>
        <v>0</v>
      </c>
      <c r="E21" s="36"/>
      <c r="F21" s="198">
        <f t="shared" si="0"/>
        <v>0</v>
      </c>
      <c r="G21" s="166">
        <f t="shared" si="2"/>
        <v>0</v>
      </c>
      <c r="H21" s="382"/>
      <c r="I21" s="382"/>
      <c r="J21" s="382"/>
      <c r="K21" s="382"/>
    </row>
    <row r="22" spans="1:11" ht="15" customHeight="1" x14ac:dyDescent="0.25">
      <c r="A22" s="289"/>
      <c r="B22" s="36"/>
      <c r="C22" s="180"/>
      <c r="D22" s="197">
        <f t="shared" si="1"/>
        <v>0</v>
      </c>
      <c r="E22" s="36"/>
      <c r="F22" s="198">
        <f t="shared" si="0"/>
        <v>0</v>
      </c>
      <c r="G22" s="166">
        <f t="shared" si="2"/>
        <v>0</v>
      </c>
      <c r="H22" s="382"/>
      <c r="I22" s="382"/>
      <c r="J22" s="382"/>
      <c r="K22" s="382"/>
    </row>
    <row r="23" spans="1:11" ht="15" customHeight="1" x14ac:dyDescent="0.25">
      <c r="A23" s="289"/>
      <c r="B23" s="36"/>
      <c r="C23" s="180"/>
      <c r="D23" s="197">
        <f t="shared" si="1"/>
        <v>0</v>
      </c>
      <c r="E23" s="36"/>
      <c r="F23" s="198">
        <f t="shared" si="0"/>
        <v>0</v>
      </c>
      <c r="G23" s="166">
        <f t="shared" si="2"/>
        <v>0</v>
      </c>
      <c r="H23" s="382"/>
      <c r="I23" s="382"/>
      <c r="J23" s="382"/>
      <c r="K23" s="382"/>
    </row>
    <row r="24" spans="1:11" ht="15" customHeight="1" x14ac:dyDescent="0.25">
      <c r="A24" s="289"/>
      <c r="B24" s="36"/>
      <c r="C24" s="180"/>
      <c r="D24" s="197">
        <f t="shared" si="1"/>
        <v>0</v>
      </c>
      <c r="E24" s="36"/>
      <c r="F24" s="198">
        <f t="shared" si="0"/>
        <v>0</v>
      </c>
      <c r="G24" s="166">
        <f t="shared" si="2"/>
        <v>0</v>
      </c>
    </row>
    <row r="25" spans="1:11" ht="15" customHeight="1" x14ac:dyDescent="0.25">
      <c r="A25" s="289"/>
      <c r="B25" s="36"/>
      <c r="C25" s="180"/>
      <c r="D25" s="197">
        <f t="shared" si="1"/>
        <v>0</v>
      </c>
      <c r="E25" s="36"/>
      <c r="F25" s="198">
        <f t="shared" si="0"/>
        <v>0</v>
      </c>
      <c r="G25" s="166">
        <f t="shared" si="2"/>
        <v>0</v>
      </c>
    </row>
    <row r="26" spans="1:11" ht="15" customHeight="1" x14ac:dyDescent="0.25">
      <c r="A26" s="289"/>
      <c r="B26" s="36"/>
      <c r="C26" s="180"/>
      <c r="D26" s="197">
        <f t="shared" si="1"/>
        <v>0</v>
      </c>
      <c r="E26" s="36"/>
      <c r="F26" s="198">
        <f t="shared" si="0"/>
        <v>0</v>
      </c>
      <c r="G26" s="166">
        <f t="shared" si="2"/>
        <v>0</v>
      </c>
    </row>
    <row r="27" spans="1:11" ht="15" customHeight="1" x14ac:dyDescent="0.25">
      <c r="A27" s="289"/>
      <c r="B27" s="36"/>
      <c r="C27" s="180"/>
      <c r="D27" s="197">
        <f t="shared" si="1"/>
        <v>0</v>
      </c>
      <c r="E27" s="36"/>
      <c r="F27" s="198">
        <f t="shared" si="0"/>
        <v>0</v>
      </c>
      <c r="G27" s="166">
        <f t="shared" si="2"/>
        <v>0</v>
      </c>
    </row>
    <row r="28" spans="1:11" ht="15" customHeight="1" x14ac:dyDescent="0.25">
      <c r="A28" s="289"/>
      <c r="B28" s="36"/>
      <c r="C28" s="180"/>
      <c r="D28" s="197">
        <f t="shared" si="1"/>
        <v>0</v>
      </c>
      <c r="E28" s="36"/>
      <c r="F28" s="198">
        <f t="shared" si="0"/>
        <v>0</v>
      </c>
      <c r="G28" s="166">
        <f t="shared" si="2"/>
        <v>0</v>
      </c>
    </row>
    <row r="29" spans="1:11" ht="15" customHeight="1" x14ac:dyDescent="0.25">
      <c r="A29" s="289"/>
      <c r="B29" s="36"/>
      <c r="C29" s="180"/>
      <c r="D29" s="197">
        <f t="shared" si="1"/>
        <v>0</v>
      </c>
      <c r="E29" s="36"/>
      <c r="F29" s="198">
        <f t="shared" si="0"/>
        <v>0</v>
      </c>
      <c r="G29" s="166">
        <f t="shared" si="2"/>
        <v>0</v>
      </c>
    </row>
    <row r="30" spans="1:11" ht="15" customHeight="1" x14ac:dyDescent="0.25">
      <c r="A30" s="289"/>
      <c r="B30" s="36"/>
      <c r="C30" s="180"/>
      <c r="D30" s="197">
        <f t="shared" si="1"/>
        <v>0</v>
      </c>
      <c r="E30" s="36"/>
      <c r="F30" s="198">
        <f t="shared" si="0"/>
        <v>0</v>
      </c>
      <c r="G30" s="166">
        <f t="shared" si="2"/>
        <v>0</v>
      </c>
    </row>
    <row r="31" spans="1:11" ht="15" customHeight="1" x14ac:dyDescent="0.25">
      <c r="A31" s="290"/>
      <c r="B31" s="37"/>
      <c r="C31" s="181"/>
      <c r="D31" s="197">
        <f t="shared" si="1"/>
        <v>0</v>
      </c>
      <c r="E31" s="36"/>
      <c r="F31" s="198">
        <f t="shared" si="0"/>
        <v>0</v>
      </c>
      <c r="G31" s="166">
        <f t="shared" si="2"/>
        <v>0</v>
      </c>
    </row>
    <row r="32" spans="1:11"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85" priority="1" operator="equal">
      <formula>$G11</formula>
    </cfRule>
  </conditionalFormatting>
  <printOptions horizontalCentered="1"/>
  <pageMargins left="0.2" right="0.2"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C0322-E095-48F0-8DED-1BF0445620D7}">
  <sheetPr>
    <tabColor theme="8" tint="0.39997558519241921"/>
  </sheetPr>
  <dimension ref="A1:K47"/>
  <sheetViews>
    <sheetView zoomScaleNormal="100" zoomScaleSheetLayoutView="100" workbookViewId="0">
      <selection activeCell="I42" sqref="I42:I43"/>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1" x14ac:dyDescent="0.25">
      <c r="A1" s="416" t="s">
        <v>101</v>
      </c>
      <c r="B1" s="416"/>
      <c r="C1" s="416"/>
      <c r="D1" s="416"/>
      <c r="E1" s="416"/>
      <c r="F1" s="416"/>
      <c r="G1" s="57"/>
    </row>
    <row r="2" spans="1:11" ht="21" x14ac:dyDescent="0.25">
      <c r="A2" s="416" t="s">
        <v>135</v>
      </c>
      <c r="B2" s="416"/>
      <c r="C2" s="416"/>
      <c r="D2" s="416"/>
      <c r="E2" s="416"/>
      <c r="F2" s="416"/>
      <c r="G2" s="57"/>
    </row>
    <row r="3" spans="1:11" ht="15" customHeight="1" x14ac:dyDescent="0.25">
      <c r="A3" s="59"/>
      <c r="B3" s="59"/>
      <c r="C3" s="59"/>
      <c r="D3" s="59"/>
      <c r="E3" s="59"/>
      <c r="F3" s="63" t="str">
        <f>+Summary!H4</f>
        <v>FY26</v>
      </c>
      <c r="G3" s="63"/>
    </row>
    <row r="4" spans="1:11" ht="15" x14ac:dyDescent="0.25">
      <c r="A4" s="14"/>
      <c r="B4" s="25"/>
      <c r="C4" s="176" t="s">
        <v>45</v>
      </c>
      <c r="D4" s="418" t="str">
        <f>+Summary!C7</f>
        <v>Service</v>
      </c>
      <c r="E4" s="418"/>
      <c r="F4" s="418"/>
      <c r="G4" s="43"/>
    </row>
    <row r="5" spans="1:11" ht="15" x14ac:dyDescent="0.25">
      <c r="A5" s="26" t="s">
        <v>0</v>
      </c>
      <c r="B5" s="25"/>
      <c r="C5" s="177" t="s">
        <v>7</v>
      </c>
      <c r="D5" s="419" t="str">
        <f>+Summary!B5</f>
        <v>Agency Sample Name</v>
      </c>
      <c r="E5" s="419"/>
      <c r="F5" s="419"/>
      <c r="G5" s="43"/>
    </row>
    <row r="6" spans="1:11" ht="15" x14ac:dyDescent="0.25">
      <c r="A6" s="27" t="s">
        <v>8</v>
      </c>
      <c r="B6" s="25"/>
      <c r="C6" s="177" t="s">
        <v>5</v>
      </c>
      <c r="D6" s="420">
        <f>+Summary!H5</f>
        <v>45717</v>
      </c>
      <c r="E6" s="420"/>
      <c r="F6" s="420"/>
      <c r="G6" s="167"/>
    </row>
    <row r="7" spans="1:11" ht="6" customHeight="1" thickBot="1" x14ac:dyDescent="0.3">
      <c r="A7" s="14"/>
      <c r="B7" s="14"/>
      <c r="C7" s="28"/>
      <c r="D7" s="28"/>
      <c r="E7" s="19"/>
      <c r="F7" s="19"/>
      <c r="G7" s="19"/>
    </row>
    <row r="8" spans="1:11" customFormat="1" ht="12.75" customHeight="1" thickBot="1" x14ac:dyDescent="0.25">
      <c r="A8" s="387" t="s">
        <v>1</v>
      </c>
      <c r="B8" s="388">
        <f>+Summary!B4</f>
        <v>45839</v>
      </c>
      <c r="C8" s="389" t="s">
        <v>4</v>
      </c>
      <c r="D8" s="388">
        <f>+Summary!D4</f>
        <v>46203</v>
      </c>
      <c r="E8" s="390"/>
      <c r="F8" s="391"/>
      <c r="G8" s="8"/>
    </row>
    <row r="9" spans="1:11" ht="27.6" customHeight="1" x14ac:dyDescent="0.25">
      <c r="A9" s="58" t="s">
        <v>149</v>
      </c>
      <c r="B9" s="64" t="s">
        <v>137</v>
      </c>
      <c r="C9" s="164" t="s">
        <v>138</v>
      </c>
      <c r="D9" s="64" t="s">
        <v>118</v>
      </c>
      <c r="E9" s="145" t="s">
        <v>160</v>
      </c>
      <c r="F9" s="146" t="s">
        <v>32</v>
      </c>
      <c r="G9" s="165" t="s">
        <v>140</v>
      </c>
      <c r="H9" s="372"/>
      <c r="I9" s="372"/>
      <c r="J9" s="372"/>
      <c r="K9" s="372"/>
    </row>
    <row r="10" spans="1:11" ht="7.5" customHeight="1" x14ac:dyDescent="0.25">
      <c r="A10" s="29"/>
      <c r="B10" s="30"/>
      <c r="C10" s="30"/>
      <c r="D10" s="30"/>
      <c r="E10" s="23"/>
      <c r="F10" s="24"/>
      <c r="G10" s="165"/>
      <c r="H10" s="421" t="s">
        <v>186</v>
      </c>
      <c r="I10" s="372"/>
      <c r="J10" s="372"/>
      <c r="K10" s="372"/>
    </row>
    <row r="11" spans="1:11" s="162" customFormat="1" ht="15" customHeight="1" x14ac:dyDescent="0.25">
      <c r="A11" s="291"/>
      <c r="B11" s="194"/>
      <c r="C11" s="62"/>
      <c r="D11" s="197">
        <f>ROUND(C11*B11,2)</f>
        <v>0</v>
      </c>
      <c r="E11" s="36"/>
      <c r="F11" s="198">
        <f>ROUND(+D11-E11,2)</f>
        <v>0</v>
      </c>
      <c r="G11" s="166">
        <f>+F11+E11</f>
        <v>0</v>
      </c>
      <c r="H11" s="421"/>
      <c r="I11" s="372"/>
      <c r="J11" s="372"/>
      <c r="K11" s="372"/>
    </row>
    <row r="12" spans="1:11" ht="15" customHeight="1" x14ac:dyDescent="0.25">
      <c r="A12" s="291"/>
      <c r="B12" s="194"/>
      <c r="C12" s="62"/>
      <c r="D12" s="197">
        <f t="shared" ref="D12:D45" si="0">ROUND(C12*B12,2)</f>
        <v>0</v>
      </c>
      <c r="E12" s="36"/>
      <c r="F12" s="198">
        <f t="shared" ref="F12:F45" si="1">ROUND(+D12-E12,2)</f>
        <v>0</v>
      </c>
      <c r="G12" s="166">
        <f t="shared" ref="G12:G45" si="2">+F12+E12</f>
        <v>0</v>
      </c>
      <c r="H12" s="421"/>
      <c r="I12" s="375"/>
      <c r="J12" s="375"/>
      <c r="K12" s="375"/>
    </row>
    <row r="13" spans="1:11" ht="15" customHeight="1" x14ac:dyDescent="0.25">
      <c r="A13" s="291"/>
      <c r="B13" s="194"/>
      <c r="C13" s="62"/>
      <c r="D13" s="197">
        <f t="shared" si="0"/>
        <v>0</v>
      </c>
      <c r="E13" s="37"/>
      <c r="F13" s="198">
        <f t="shared" si="1"/>
        <v>0</v>
      </c>
      <c r="G13" s="166">
        <f t="shared" si="2"/>
        <v>0</v>
      </c>
      <c r="H13" s="375"/>
      <c r="I13" s="375"/>
      <c r="J13" s="375"/>
      <c r="K13" s="375"/>
    </row>
    <row r="14" spans="1:11" ht="15" customHeight="1" x14ac:dyDescent="0.25">
      <c r="A14" s="291"/>
      <c r="B14" s="194"/>
      <c r="C14" s="62"/>
      <c r="D14" s="197">
        <f t="shared" si="0"/>
        <v>0</v>
      </c>
      <c r="E14" s="37"/>
      <c r="F14" s="198">
        <f t="shared" si="1"/>
        <v>0</v>
      </c>
      <c r="G14" s="166">
        <f t="shared" si="2"/>
        <v>0</v>
      </c>
      <c r="H14" s="427" t="s">
        <v>187</v>
      </c>
      <c r="I14" s="383"/>
      <c r="J14" s="383"/>
      <c r="K14" s="375"/>
    </row>
    <row r="15" spans="1:11" ht="15" customHeight="1" x14ac:dyDescent="0.25">
      <c r="A15" s="291"/>
      <c r="B15" s="194"/>
      <c r="C15" s="62"/>
      <c r="D15" s="197">
        <f t="shared" si="0"/>
        <v>0</v>
      </c>
      <c r="E15" s="37"/>
      <c r="F15" s="198">
        <f t="shared" si="1"/>
        <v>0</v>
      </c>
      <c r="G15" s="166">
        <f t="shared" si="2"/>
        <v>0</v>
      </c>
      <c r="H15" s="427"/>
      <c r="I15" s="383"/>
      <c r="J15" s="383"/>
      <c r="K15" s="375"/>
    </row>
    <row r="16" spans="1:11" ht="15" customHeight="1" x14ac:dyDescent="0.25">
      <c r="A16" s="291"/>
      <c r="B16" s="194"/>
      <c r="C16" s="62"/>
      <c r="D16" s="197">
        <f t="shared" si="0"/>
        <v>0</v>
      </c>
      <c r="E16" s="37"/>
      <c r="F16" s="198">
        <f t="shared" si="1"/>
        <v>0</v>
      </c>
      <c r="G16" s="166">
        <f t="shared" si="2"/>
        <v>0</v>
      </c>
      <c r="H16" s="383"/>
      <c r="I16" s="383"/>
      <c r="J16" s="383"/>
      <c r="K16" s="383"/>
    </row>
    <row r="17" spans="1:11" ht="15" customHeight="1" x14ac:dyDescent="0.25">
      <c r="A17" s="292"/>
      <c r="B17" s="37"/>
      <c r="C17" s="192"/>
      <c r="D17" s="197">
        <f t="shared" si="0"/>
        <v>0</v>
      </c>
      <c r="E17" s="37"/>
      <c r="F17" s="198">
        <f t="shared" si="1"/>
        <v>0</v>
      </c>
      <c r="G17" s="166">
        <f t="shared" si="2"/>
        <v>0</v>
      </c>
      <c r="H17" s="383"/>
      <c r="I17" s="383"/>
      <c r="J17" s="383"/>
      <c r="K17" s="383"/>
    </row>
    <row r="18" spans="1:11" ht="15" customHeight="1" x14ac:dyDescent="0.25">
      <c r="A18" s="292"/>
      <c r="B18" s="37"/>
      <c r="C18" s="192"/>
      <c r="D18" s="197">
        <f t="shared" si="0"/>
        <v>0</v>
      </c>
      <c r="E18" s="37"/>
      <c r="F18" s="198">
        <f t="shared" si="1"/>
        <v>0</v>
      </c>
      <c r="G18" s="166">
        <f t="shared" si="2"/>
        <v>0</v>
      </c>
      <c r="H18" s="383"/>
      <c r="I18" s="383"/>
      <c r="J18" s="383"/>
      <c r="K18" s="383"/>
    </row>
    <row r="19" spans="1:11" ht="15" customHeight="1" x14ac:dyDescent="0.25">
      <c r="A19" s="293"/>
      <c r="B19" s="36"/>
      <c r="C19" s="62"/>
      <c r="D19" s="197">
        <f t="shared" si="0"/>
        <v>0</v>
      </c>
      <c r="E19" s="37"/>
      <c r="F19" s="198">
        <f t="shared" si="1"/>
        <v>0</v>
      </c>
      <c r="G19" s="166">
        <f t="shared" si="2"/>
        <v>0</v>
      </c>
      <c r="H19" s="383"/>
      <c r="I19" s="383"/>
      <c r="J19" s="383"/>
      <c r="K19" s="383"/>
    </row>
    <row r="20" spans="1:11" ht="15" customHeight="1" x14ac:dyDescent="0.25">
      <c r="A20" s="293"/>
      <c r="B20" s="36"/>
      <c r="C20" s="62"/>
      <c r="D20" s="197">
        <f t="shared" si="0"/>
        <v>0</v>
      </c>
      <c r="E20" s="37"/>
      <c r="F20" s="198">
        <f t="shared" si="1"/>
        <v>0</v>
      </c>
      <c r="G20" s="166">
        <f t="shared" si="2"/>
        <v>0</v>
      </c>
      <c r="H20" s="383"/>
      <c r="I20" s="383"/>
      <c r="J20" s="383"/>
      <c r="K20" s="383"/>
    </row>
    <row r="21" spans="1:11" ht="15" customHeight="1" x14ac:dyDescent="0.25">
      <c r="A21" s="293"/>
      <c r="B21" s="36"/>
      <c r="C21" s="62"/>
      <c r="D21" s="197">
        <f t="shared" si="0"/>
        <v>0</v>
      </c>
      <c r="E21" s="36"/>
      <c r="F21" s="198">
        <f t="shared" si="1"/>
        <v>0</v>
      </c>
      <c r="G21" s="166">
        <f t="shared" si="2"/>
        <v>0</v>
      </c>
      <c r="H21" s="383"/>
      <c r="I21" s="383"/>
      <c r="J21" s="383"/>
      <c r="K21" s="383"/>
    </row>
    <row r="22" spans="1:11" ht="15" customHeight="1" x14ac:dyDescent="0.25">
      <c r="A22" s="293"/>
      <c r="B22" s="36"/>
      <c r="C22" s="62"/>
      <c r="D22" s="197">
        <f t="shared" si="0"/>
        <v>0</v>
      </c>
      <c r="E22" s="36"/>
      <c r="F22" s="198">
        <f t="shared" si="1"/>
        <v>0</v>
      </c>
      <c r="G22" s="166">
        <f t="shared" si="2"/>
        <v>0</v>
      </c>
      <c r="K22" s="383"/>
    </row>
    <row r="23" spans="1:11" ht="15" customHeight="1" x14ac:dyDescent="0.25">
      <c r="A23" s="293"/>
      <c r="B23" s="36"/>
      <c r="C23" s="62"/>
      <c r="D23" s="197">
        <f t="shared" si="0"/>
        <v>0</v>
      </c>
      <c r="E23" s="36"/>
      <c r="F23" s="198">
        <f t="shared" si="1"/>
        <v>0</v>
      </c>
      <c r="G23" s="166">
        <f t="shared" si="2"/>
        <v>0</v>
      </c>
      <c r="K23" s="383"/>
    </row>
    <row r="24" spans="1:11" ht="15" customHeight="1" x14ac:dyDescent="0.25">
      <c r="A24" s="293"/>
      <c r="B24" s="36"/>
      <c r="C24" s="62"/>
      <c r="D24" s="197">
        <f t="shared" si="0"/>
        <v>0</v>
      </c>
      <c r="E24" s="36"/>
      <c r="F24" s="198">
        <f t="shared" si="1"/>
        <v>0</v>
      </c>
      <c r="G24" s="166">
        <f t="shared" si="2"/>
        <v>0</v>
      </c>
    </row>
    <row r="25" spans="1:11" ht="15" customHeight="1" x14ac:dyDescent="0.25">
      <c r="A25" s="293"/>
      <c r="B25" s="36"/>
      <c r="C25" s="62"/>
      <c r="D25" s="197">
        <f t="shared" si="0"/>
        <v>0</v>
      </c>
      <c r="E25" s="36"/>
      <c r="F25" s="198">
        <f t="shared" si="1"/>
        <v>0</v>
      </c>
      <c r="G25" s="166">
        <f t="shared" si="2"/>
        <v>0</v>
      </c>
    </row>
    <row r="26" spans="1:11" ht="15" customHeight="1" x14ac:dyDescent="0.25">
      <c r="A26" s="293"/>
      <c r="B26" s="36"/>
      <c r="C26" s="62"/>
      <c r="D26" s="197">
        <f t="shared" si="0"/>
        <v>0</v>
      </c>
      <c r="E26" s="36"/>
      <c r="F26" s="198">
        <f t="shared" si="1"/>
        <v>0</v>
      </c>
      <c r="G26" s="166">
        <f t="shared" si="2"/>
        <v>0</v>
      </c>
    </row>
    <row r="27" spans="1:11" ht="15" customHeight="1" x14ac:dyDescent="0.25">
      <c r="A27" s="293"/>
      <c r="B27" s="36"/>
      <c r="C27" s="62"/>
      <c r="D27" s="197">
        <f t="shared" si="0"/>
        <v>0</v>
      </c>
      <c r="E27" s="36"/>
      <c r="F27" s="198">
        <f t="shared" si="1"/>
        <v>0</v>
      </c>
      <c r="G27" s="166">
        <f t="shared" si="2"/>
        <v>0</v>
      </c>
    </row>
    <row r="28" spans="1:11" ht="15" customHeight="1" x14ac:dyDescent="0.25">
      <c r="A28" s="293"/>
      <c r="B28" s="36"/>
      <c r="C28" s="62"/>
      <c r="D28" s="197">
        <f t="shared" si="0"/>
        <v>0</v>
      </c>
      <c r="E28" s="36"/>
      <c r="F28" s="198">
        <f t="shared" si="1"/>
        <v>0</v>
      </c>
      <c r="G28" s="166">
        <f t="shared" si="2"/>
        <v>0</v>
      </c>
    </row>
    <row r="29" spans="1:11" ht="15" customHeight="1" x14ac:dyDescent="0.25">
      <c r="A29" s="293"/>
      <c r="B29" s="36"/>
      <c r="C29" s="62"/>
      <c r="D29" s="197">
        <f t="shared" si="0"/>
        <v>0</v>
      </c>
      <c r="E29" s="36"/>
      <c r="F29" s="198">
        <f t="shared" si="1"/>
        <v>0</v>
      </c>
      <c r="G29" s="166">
        <f t="shared" si="2"/>
        <v>0</v>
      </c>
    </row>
    <row r="30" spans="1:11" ht="15" customHeight="1" x14ac:dyDescent="0.25">
      <c r="A30" s="293"/>
      <c r="B30" s="36"/>
      <c r="C30" s="62"/>
      <c r="D30" s="197">
        <f t="shared" si="0"/>
        <v>0</v>
      </c>
      <c r="E30" s="36"/>
      <c r="F30" s="198">
        <f t="shared" si="1"/>
        <v>0</v>
      </c>
      <c r="G30" s="166">
        <f t="shared" si="2"/>
        <v>0</v>
      </c>
    </row>
    <row r="31" spans="1:11" ht="15" customHeight="1" x14ac:dyDescent="0.25">
      <c r="A31" s="292"/>
      <c r="B31" s="37"/>
      <c r="C31" s="192"/>
      <c r="D31" s="197">
        <f t="shared" si="0"/>
        <v>0</v>
      </c>
      <c r="E31" s="36"/>
      <c r="F31" s="198">
        <f t="shared" si="1"/>
        <v>0</v>
      </c>
      <c r="G31" s="166">
        <f t="shared" si="2"/>
        <v>0</v>
      </c>
    </row>
    <row r="32" spans="1:11"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84" priority="1" operator="equal">
      <formula>$G11</formula>
    </cfRule>
  </conditionalFormatting>
  <printOptions horizontalCentered="1"/>
  <pageMargins left="0.2" right="0.2"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A51FB-A68A-4F10-9A84-49DE6C668417}">
  <sheetPr>
    <tabColor theme="7" tint="0.59999389629810485"/>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1" x14ac:dyDescent="0.2">
      <c r="A1" s="416" t="s">
        <v>162</v>
      </c>
      <c r="B1" s="416"/>
      <c r="C1" s="416"/>
      <c r="D1" s="416"/>
      <c r="E1" s="416"/>
      <c r="F1" s="416"/>
    </row>
    <row r="2" spans="1:9" ht="21" x14ac:dyDescent="0.2">
      <c r="A2" s="416" t="s">
        <v>129</v>
      </c>
      <c r="B2" s="416"/>
      <c r="C2" s="416"/>
      <c r="D2" s="416"/>
      <c r="E2" s="416"/>
      <c r="F2" s="416"/>
    </row>
    <row r="3" spans="1:9" ht="15" customHeight="1" x14ac:dyDescent="0.2">
      <c r="A3" s="59"/>
      <c r="B3" s="59"/>
      <c r="C3" s="59"/>
      <c r="D3" s="59"/>
      <c r="E3" s="59"/>
      <c r="F3" s="63" t="str">
        <f>+Summary!H4</f>
        <v>FY26</v>
      </c>
    </row>
    <row r="4" spans="1:9" ht="15" x14ac:dyDescent="0.25">
      <c r="A4" s="12"/>
      <c r="B4" s="43"/>
      <c r="C4" s="174" t="s">
        <v>45</v>
      </c>
      <c r="D4" s="418" t="str">
        <f>+Summary!D7</f>
        <v>Service</v>
      </c>
      <c r="E4" s="418"/>
      <c r="F4" s="418"/>
      <c r="G4" s="417"/>
    </row>
    <row r="5" spans="1:9" ht="15" x14ac:dyDescent="0.25">
      <c r="A5" s="20" t="s">
        <v>0</v>
      </c>
      <c r="B5" s="43"/>
      <c r="C5" s="174" t="s">
        <v>7</v>
      </c>
      <c r="D5" s="419" t="str">
        <f>+Summary!B5</f>
        <v>Agency Sample Name</v>
      </c>
      <c r="E5" s="419"/>
      <c r="F5" s="419"/>
      <c r="G5" s="417"/>
    </row>
    <row r="6" spans="1:9" ht="15" x14ac:dyDescent="0.25">
      <c r="A6" s="45" t="s">
        <v>8</v>
      </c>
      <c r="B6" s="43"/>
      <c r="C6" s="174" t="s">
        <v>5</v>
      </c>
      <c r="D6" s="420">
        <f>+Summary!H5</f>
        <v>45717</v>
      </c>
      <c r="E6" s="420"/>
      <c r="F6" s="420"/>
      <c r="G6" s="417"/>
    </row>
    <row r="7" spans="1:9" s="12" customFormat="1" ht="6" customHeight="1" thickBot="1" x14ac:dyDescent="0.3">
      <c r="C7" s="46"/>
      <c r="D7" s="46"/>
      <c r="E7" s="46"/>
      <c r="F7" s="46"/>
      <c r="G7" s="163"/>
    </row>
    <row r="8" spans="1:9" ht="12.75" customHeight="1" thickBot="1" x14ac:dyDescent="0.25">
      <c r="A8" s="387" t="s">
        <v>1</v>
      </c>
      <c r="B8" s="388">
        <f>+Summary!B4</f>
        <v>45839</v>
      </c>
      <c r="C8" s="389" t="s">
        <v>4</v>
      </c>
      <c r="D8" s="388">
        <f>+Summary!D4</f>
        <v>46203</v>
      </c>
      <c r="E8" s="390"/>
      <c r="F8" s="391"/>
      <c r="G8" s="8"/>
    </row>
    <row r="9" spans="1:9" s="1" customFormat="1" ht="38.25" customHeight="1" x14ac:dyDescent="0.25">
      <c r="A9" s="144" t="s">
        <v>117</v>
      </c>
      <c r="B9" s="145" t="s">
        <v>126</v>
      </c>
      <c r="C9" s="145" t="s">
        <v>139</v>
      </c>
      <c r="D9" s="145" t="s">
        <v>116</v>
      </c>
      <c r="E9" s="145" t="s">
        <v>160</v>
      </c>
      <c r="F9" s="146" t="s">
        <v>32</v>
      </c>
      <c r="G9" s="165" t="s">
        <v>140</v>
      </c>
      <c r="H9" s="368"/>
      <c r="I9" s="368"/>
    </row>
    <row r="10" spans="1:9" ht="7.5" customHeight="1" x14ac:dyDescent="0.25">
      <c r="A10" s="47"/>
      <c r="B10" s="48" t="s">
        <v>6</v>
      </c>
      <c r="C10" s="49"/>
      <c r="D10" s="49"/>
      <c r="E10" s="49"/>
      <c r="F10" s="24"/>
      <c r="G10" s="165"/>
      <c r="H10" s="421" t="s">
        <v>184</v>
      </c>
      <c r="I10" s="424"/>
    </row>
    <row r="11" spans="1:9" ht="15" customHeight="1" x14ac:dyDescent="0.25">
      <c r="A11" s="294"/>
      <c r="B11" s="36"/>
      <c r="C11" s="37"/>
      <c r="D11" s="197">
        <f t="shared" ref="D11:D45" si="0">ROUND(C11*B11,2)</f>
        <v>0</v>
      </c>
      <c r="E11" s="36"/>
      <c r="F11" s="198">
        <f t="shared" ref="F11:F45" si="1">ROUND(+D11-E11,2)</f>
        <v>0</v>
      </c>
      <c r="G11" s="166">
        <f>+F11+E11</f>
        <v>0</v>
      </c>
      <c r="H11" s="421"/>
      <c r="I11" s="424"/>
    </row>
    <row r="12" spans="1:9" ht="15" customHeight="1" x14ac:dyDescent="0.25">
      <c r="A12" s="294"/>
      <c r="B12" s="36"/>
      <c r="C12" s="37"/>
      <c r="D12" s="197">
        <f t="shared" si="0"/>
        <v>0</v>
      </c>
      <c r="E12" s="36"/>
      <c r="F12" s="198">
        <f t="shared" si="1"/>
        <v>0</v>
      </c>
      <c r="G12" s="166">
        <f t="shared" ref="G12:G45" si="2">+F12+E12</f>
        <v>0</v>
      </c>
      <c r="H12" s="421"/>
      <c r="I12" s="424"/>
    </row>
    <row r="13" spans="1:9" ht="15" customHeight="1" x14ac:dyDescent="0.25">
      <c r="A13" s="294"/>
      <c r="B13" s="36"/>
      <c r="C13" s="37"/>
      <c r="D13" s="197">
        <f t="shared" si="0"/>
        <v>0</v>
      </c>
      <c r="E13" s="36"/>
      <c r="F13" s="198">
        <f t="shared" si="1"/>
        <v>0</v>
      </c>
      <c r="G13" s="166">
        <f t="shared" si="2"/>
        <v>0</v>
      </c>
    </row>
    <row r="14" spans="1:9" ht="15" customHeight="1" x14ac:dyDescent="0.25">
      <c r="A14" s="294"/>
      <c r="B14" s="36"/>
      <c r="C14" s="37"/>
      <c r="D14" s="197">
        <f t="shared" si="0"/>
        <v>0</v>
      </c>
      <c r="E14" s="36"/>
      <c r="F14" s="198">
        <f t="shared" si="1"/>
        <v>0</v>
      </c>
      <c r="G14" s="166">
        <f t="shared" si="2"/>
        <v>0</v>
      </c>
      <c r="H14" s="422" t="s">
        <v>52</v>
      </c>
      <c r="I14" s="422"/>
    </row>
    <row r="15" spans="1:9" ht="15" customHeight="1" x14ac:dyDescent="0.25">
      <c r="A15" s="294"/>
      <c r="B15" s="36"/>
      <c r="C15" s="37"/>
      <c r="D15" s="197">
        <f t="shared" si="0"/>
        <v>0</v>
      </c>
      <c r="E15" s="36"/>
      <c r="F15" s="198">
        <f t="shared" si="1"/>
        <v>0</v>
      </c>
      <c r="G15" s="166">
        <f t="shared" si="2"/>
        <v>0</v>
      </c>
      <c r="H15" s="422"/>
      <c r="I15" s="422"/>
    </row>
    <row r="16" spans="1:9" ht="15" customHeight="1" x14ac:dyDescent="0.25">
      <c r="A16" s="294"/>
      <c r="B16" s="36"/>
      <c r="C16" s="37"/>
      <c r="D16" s="197">
        <f t="shared" si="0"/>
        <v>0</v>
      </c>
      <c r="E16" s="36"/>
      <c r="F16" s="198">
        <f t="shared" si="1"/>
        <v>0</v>
      </c>
      <c r="G16" s="166">
        <f t="shared" si="2"/>
        <v>0</v>
      </c>
    </row>
    <row r="17" spans="1:9" ht="15" customHeight="1" x14ac:dyDescent="0.25">
      <c r="A17" s="294"/>
      <c r="B17" s="36"/>
      <c r="C17" s="37"/>
      <c r="D17" s="197">
        <f t="shared" si="0"/>
        <v>0</v>
      </c>
      <c r="E17" s="36"/>
      <c r="F17" s="198">
        <f t="shared" si="1"/>
        <v>0</v>
      </c>
      <c r="G17" s="166">
        <f t="shared" si="2"/>
        <v>0</v>
      </c>
      <c r="H17" s="369" t="s">
        <v>70</v>
      </c>
      <c r="I17" s="369"/>
    </row>
    <row r="18" spans="1:9" ht="15" customHeight="1" x14ac:dyDescent="0.25">
      <c r="A18" s="294"/>
      <c r="B18" s="36"/>
      <c r="C18" s="37"/>
      <c r="D18" s="197">
        <f t="shared" si="0"/>
        <v>0</v>
      </c>
      <c r="E18" s="36"/>
      <c r="F18" s="198">
        <f t="shared" si="1"/>
        <v>0</v>
      </c>
      <c r="G18" s="166">
        <f t="shared" si="2"/>
        <v>0</v>
      </c>
      <c r="H18" s="191" t="s">
        <v>80</v>
      </c>
    </row>
    <row r="19" spans="1:9" ht="15" customHeight="1" x14ac:dyDescent="0.25">
      <c r="A19" s="294"/>
      <c r="B19" s="36"/>
      <c r="C19" s="37"/>
      <c r="D19" s="197">
        <f t="shared" si="0"/>
        <v>0</v>
      </c>
      <c r="E19" s="36"/>
      <c r="F19" s="198">
        <f t="shared" si="1"/>
        <v>0</v>
      </c>
      <c r="G19" s="166">
        <f t="shared" si="2"/>
        <v>0</v>
      </c>
      <c r="H19" s="191" t="s">
        <v>79</v>
      </c>
    </row>
    <row r="20" spans="1:9" ht="15" customHeight="1" x14ac:dyDescent="0.25">
      <c r="A20" s="294"/>
      <c r="B20" s="36"/>
      <c r="C20" s="37"/>
      <c r="D20" s="197">
        <f t="shared" si="0"/>
        <v>0</v>
      </c>
      <c r="E20" s="36"/>
      <c r="F20" s="198">
        <f t="shared" si="1"/>
        <v>0</v>
      </c>
      <c r="G20" s="166">
        <f t="shared" si="2"/>
        <v>0</v>
      </c>
      <c r="H20" s="191" t="s">
        <v>77</v>
      </c>
    </row>
    <row r="21" spans="1:9" ht="15" customHeight="1" x14ac:dyDescent="0.25">
      <c r="A21" s="294"/>
      <c r="B21" s="36"/>
      <c r="C21" s="37"/>
      <c r="D21" s="197">
        <f t="shared" si="0"/>
        <v>0</v>
      </c>
      <c r="E21" s="36"/>
      <c r="F21" s="198">
        <f t="shared" si="1"/>
        <v>0</v>
      </c>
      <c r="G21" s="166">
        <f t="shared" si="2"/>
        <v>0</v>
      </c>
      <c r="H21" s="191" t="s">
        <v>81</v>
      </c>
    </row>
    <row r="22" spans="1:9" ht="15" customHeight="1" x14ac:dyDescent="0.25">
      <c r="A22" s="294"/>
      <c r="B22" s="36"/>
      <c r="C22" s="37"/>
      <c r="D22" s="197">
        <f t="shared" si="0"/>
        <v>0</v>
      </c>
      <c r="E22" s="36"/>
      <c r="F22" s="198">
        <f t="shared" si="1"/>
        <v>0</v>
      </c>
      <c r="G22" s="166">
        <f t="shared" si="2"/>
        <v>0</v>
      </c>
      <c r="H22" s="191" t="s">
        <v>78</v>
      </c>
    </row>
    <row r="23" spans="1:9" ht="15" customHeight="1" x14ac:dyDescent="0.25">
      <c r="A23" s="294"/>
      <c r="B23" s="36"/>
      <c r="C23" s="37"/>
      <c r="D23" s="197">
        <f t="shared" si="0"/>
        <v>0</v>
      </c>
      <c r="E23" s="36"/>
      <c r="F23" s="198">
        <f t="shared" si="1"/>
        <v>0</v>
      </c>
      <c r="G23" s="166">
        <f t="shared" si="2"/>
        <v>0</v>
      </c>
      <c r="H23" s="34" t="s">
        <v>74</v>
      </c>
      <c r="I23" s="191"/>
    </row>
    <row r="24" spans="1:9" ht="15" customHeight="1" x14ac:dyDescent="0.25">
      <c r="A24" s="294"/>
      <c r="B24" s="36"/>
      <c r="C24" s="37"/>
      <c r="D24" s="197">
        <f t="shared" si="0"/>
        <v>0</v>
      </c>
      <c r="E24" s="36"/>
      <c r="F24" s="198">
        <f t="shared" si="1"/>
        <v>0</v>
      </c>
      <c r="G24" s="166">
        <f t="shared" si="2"/>
        <v>0</v>
      </c>
      <c r="H24" s="392" t="s">
        <v>179</v>
      </c>
      <c r="I24" s="188"/>
    </row>
    <row r="25" spans="1:9" ht="15" customHeight="1" x14ac:dyDescent="0.25">
      <c r="A25" s="294"/>
      <c r="B25" s="36"/>
      <c r="C25" s="37"/>
      <c r="D25" s="197">
        <f t="shared" si="0"/>
        <v>0</v>
      </c>
      <c r="E25" s="36"/>
      <c r="F25" s="198">
        <f t="shared" si="1"/>
        <v>0</v>
      </c>
      <c r="G25" s="166">
        <f t="shared" si="2"/>
        <v>0</v>
      </c>
      <c r="H25" s="34" t="s">
        <v>153</v>
      </c>
    </row>
    <row r="26" spans="1:9" ht="15" customHeight="1" x14ac:dyDescent="0.25">
      <c r="A26" s="295"/>
      <c r="B26" s="36"/>
      <c r="C26" s="37"/>
      <c r="D26" s="197">
        <f t="shared" si="0"/>
        <v>0</v>
      </c>
      <c r="E26" s="36"/>
      <c r="F26" s="198">
        <f t="shared" si="1"/>
        <v>0</v>
      </c>
      <c r="G26" s="166">
        <f t="shared" si="2"/>
        <v>0</v>
      </c>
      <c r="H26" s="191" t="s">
        <v>76</v>
      </c>
    </row>
    <row r="27" spans="1:9" ht="15" customHeight="1" x14ac:dyDescent="0.25">
      <c r="A27" s="295"/>
      <c r="B27" s="36"/>
      <c r="C27" s="37"/>
      <c r="D27" s="197">
        <f t="shared" si="0"/>
        <v>0</v>
      </c>
      <c r="E27" s="36"/>
      <c r="F27" s="198">
        <f t="shared" si="1"/>
        <v>0</v>
      </c>
      <c r="G27" s="166">
        <f t="shared" si="2"/>
        <v>0</v>
      </c>
      <c r="H27" s="34" t="s">
        <v>73</v>
      </c>
    </row>
    <row r="28" spans="1:9" ht="15" customHeight="1" x14ac:dyDescent="0.25">
      <c r="A28" s="295"/>
      <c r="B28" s="36"/>
      <c r="C28" s="37"/>
      <c r="D28" s="197">
        <f t="shared" si="0"/>
        <v>0</v>
      </c>
      <c r="E28" s="36"/>
      <c r="F28" s="198">
        <f t="shared" si="1"/>
        <v>0</v>
      </c>
      <c r="G28" s="166">
        <f t="shared" si="2"/>
        <v>0</v>
      </c>
      <c r="H28" s="166"/>
    </row>
    <row r="29" spans="1:9" ht="15" customHeight="1" x14ac:dyDescent="0.25">
      <c r="A29" s="295"/>
      <c r="B29" s="36"/>
      <c r="C29" s="37"/>
      <c r="D29" s="197">
        <f t="shared" si="0"/>
        <v>0</v>
      </c>
      <c r="E29" s="36"/>
      <c r="F29" s="198">
        <f t="shared" si="1"/>
        <v>0</v>
      </c>
      <c r="G29" s="166">
        <f t="shared" si="2"/>
        <v>0</v>
      </c>
    </row>
    <row r="30" spans="1:9" ht="15" customHeight="1" x14ac:dyDescent="0.25">
      <c r="A30" s="295"/>
      <c r="B30" s="36"/>
      <c r="C30" s="37"/>
      <c r="D30" s="197">
        <f t="shared" si="0"/>
        <v>0</v>
      </c>
      <c r="E30" s="36"/>
      <c r="F30" s="198">
        <f t="shared" si="1"/>
        <v>0</v>
      </c>
      <c r="G30" s="166">
        <f t="shared" si="2"/>
        <v>0</v>
      </c>
    </row>
    <row r="31" spans="1:9" ht="15" customHeight="1" x14ac:dyDescent="0.25">
      <c r="A31" s="295"/>
      <c r="B31" s="36"/>
      <c r="C31" s="37"/>
      <c r="D31" s="197">
        <f t="shared" si="0"/>
        <v>0</v>
      </c>
      <c r="E31" s="36"/>
      <c r="F31" s="198">
        <f t="shared" si="1"/>
        <v>0</v>
      </c>
      <c r="G31" s="166">
        <f t="shared" si="2"/>
        <v>0</v>
      </c>
    </row>
    <row r="32" spans="1:9" ht="15" customHeight="1" x14ac:dyDescent="0.25">
      <c r="A32" s="295"/>
      <c r="B32" s="36"/>
      <c r="C32" s="37"/>
      <c r="D32" s="197">
        <f t="shared" si="0"/>
        <v>0</v>
      </c>
      <c r="E32" s="36"/>
      <c r="F32" s="198">
        <f t="shared" si="1"/>
        <v>0</v>
      </c>
      <c r="G32" s="166">
        <f t="shared" si="2"/>
        <v>0</v>
      </c>
    </row>
    <row r="33" spans="1:9" ht="15" customHeight="1" x14ac:dyDescent="0.25">
      <c r="A33" s="295"/>
      <c r="B33" s="36"/>
      <c r="C33" s="37"/>
      <c r="D33" s="197">
        <f t="shared" si="0"/>
        <v>0</v>
      </c>
      <c r="E33" s="36"/>
      <c r="F33" s="198">
        <f t="shared" si="1"/>
        <v>0</v>
      </c>
      <c r="G33" s="166">
        <f t="shared" si="2"/>
        <v>0</v>
      </c>
    </row>
    <row r="34" spans="1:9" ht="15" customHeight="1" x14ac:dyDescent="0.25">
      <c r="A34" s="295"/>
      <c r="B34" s="36"/>
      <c r="C34" s="37"/>
      <c r="D34" s="197">
        <f t="shared" si="0"/>
        <v>0</v>
      </c>
      <c r="E34" s="36"/>
      <c r="F34" s="198">
        <f t="shared" si="1"/>
        <v>0</v>
      </c>
      <c r="G34" s="166">
        <f t="shared" si="2"/>
        <v>0</v>
      </c>
    </row>
    <row r="35" spans="1:9" ht="15" customHeight="1" x14ac:dyDescent="0.25">
      <c r="A35" s="295"/>
      <c r="B35" s="36"/>
      <c r="C35" s="37"/>
      <c r="D35" s="197">
        <f t="shared" si="0"/>
        <v>0</v>
      </c>
      <c r="E35" s="36"/>
      <c r="F35" s="198">
        <f t="shared" si="1"/>
        <v>0</v>
      </c>
      <c r="G35" s="166">
        <f t="shared" si="2"/>
        <v>0</v>
      </c>
    </row>
    <row r="36" spans="1:9" ht="15" customHeight="1" x14ac:dyDescent="0.25">
      <c r="A36" s="295"/>
      <c r="B36" s="36"/>
      <c r="C36" s="37"/>
      <c r="D36" s="197">
        <f t="shared" si="0"/>
        <v>0</v>
      </c>
      <c r="E36" s="36"/>
      <c r="F36" s="198">
        <f t="shared" si="1"/>
        <v>0</v>
      </c>
      <c r="G36" s="166">
        <f t="shared" si="2"/>
        <v>0</v>
      </c>
    </row>
    <row r="37" spans="1:9" ht="15" customHeight="1" x14ac:dyDescent="0.25">
      <c r="A37" s="295"/>
      <c r="B37" s="36"/>
      <c r="C37" s="37"/>
      <c r="D37" s="197">
        <f t="shared" si="0"/>
        <v>0</v>
      </c>
      <c r="E37" s="36"/>
      <c r="F37" s="198">
        <f t="shared" si="1"/>
        <v>0</v>
      </c>
      <c r="G37" s="166">
        <f t="shared" si="2"/>
        <v>0</v>
      </c>
    </row>
    <row r="38" spans="1:9" ht="15" customHeight="1" x14ac:dyDescent="0.25">
      <c r="A38" s="295"/>
      <c r="B38" s="36"/>
      <c r="C38" s="37"/>
      <c r="D38" s="197">
        <f t="shared" si="0"/>
        <v>0</v>
      </c>
      <c r="E38" s="36"/>
      <c r="F38" s="198">
        <f t="shared" si="1"/>
        <v>0</v>
      </c>
      <c r="G38" s="166">
        <f t="shared" si="2"/>
        <v>0</v>
      </c>
    </row>
    <row r="39" spans="1:9" ht="15" customHeight="1" x14ac:dyDescent="0.25">
      <c r="A39" s="294"/>
      <c r="B39" s="36"/>
      <c r="C39" s="37"/>
      <c r="D39" s="197">
        <f t="shared" si="0"/>
        <v>0</v>
      </c>
      <c r="E39" s="36"/>
      <c r="F39" s="198">
        <f t="shared" si="1"/>
        <v>0</v>
      </c>
      <c r="G39" s="166">
        <f t="shared" si="2"/>
        <v>0</v>
      </c>
    </row>
    <row r="40" spans="1:9" ht="15" customHeight="1" x14ac:dyDescent="0.25">
      <c r="A40" s="295"/>
      <c r="B40" s="36"/>
      <c r="C40" s="37"/>
      <c r="D40" s="197">
        <f t="shared" si="0"/>
        <v>0</v>
      </c>
      <c r="E40" s="36"/>
      <c r="F40" s="198">
        <f t="shared" si="1"/>
        <v>0</v>
      </c>
      <c r="G40" s="166">
        <f t="shared" si="2"/>
        <v>0</v>
      </c>
    </row>
    <row r="41" spans="1:9" ht="15" customHeight="1" x14ac:dyDescent="0.25">
      <c r="A41" s="295"/>
      <c r="B41" s="36"/>
      <c r="C41" s="37"/>
      <c r="D41" s="197">
        <f t="shared" si="0"/>
        <v>0</v>
      </c>
      <c r="E41" s="36"/>
      <c r="F41" s="198">
        <f t="shared" si="1"/>
        <v>0</v>
      </c>
      <c r="G41" s="166">
        <f t="shared" si="2"/>
        <v>0</v>
      </c>
    </row>
    <row r="42" spans="1:9" ht="15" customHeight="1" x14ac:dyDescent="0.25">
      <c r="A42" s="295"/>
      <c r="B42" s="36"/>
      <c r="C42" s="37"/>
      <c r="D42" s="197">
        <f t="shared" si="0"/>
        <v>0</v>
      </c>
      <c r="E42" s="36"/>
      <c r="F42" s="198">
        <f t="shared" si="1"/>
        <v>0</v>
      </c>
      <c r="G42" s="166">
        <f t="shared" si="2"/>
        <v>0</v>
      </c>
    </row>
    <row r="43" spans="1:9" ht="15" customHeight="1" x14ac:dyDescent="0.25">
      <c r="A43" s="294"/>
      <c r="B43" s="36"/>
      <c r="C43" s="37"/>
      <c r="D43" s="197">
        <f t="shared" si="0"/>
        <v>0</v>
      </c>
      <c r="E43" s="36"/>
      <c r="F43" s="198">
        <f t="shared" si="1"/>
        <v>0</v>
      </c>
      <c r="G43" s="166">
        <f t="shared" si="2"/>
        <v>0</v>
      </c>
      <c r="H43" s="2"/>
      <c r="I43" s="2"/>
    </row>
    <row r="44" spans="1:9" ht="15" customHeight="1" x14ac:dyDescent="0.25">
      <c r="A44" s="294"/>
      <c r="B44" s="36"/>
      <c r="C44" s="37"/>
      <c r="D44" s="197">
        <f t="shared" si="0"/>
        <v>0</v>
      </c>
      <c r="E44" s="36"/>
      <c r="F44" s="198">
        <f t="shared" si="1"/>
        <v>0</v>
      </c>
      <c r="G44" s="166">
        <f t="shared" si="2"/>
        <v>0</v>
      </c>
    </row>
    <row r="45" spans="1:9" ht="15" customHeight="1" thickBot="1" x14ac:dyDescent="0.3">
      <c r="A45" s="297"/>
      <c r="B45" s="36"/>
      <c r="C45" s="37"/>
      <c r="D45" s="197">
        <f t="shared" si="0"/>
        <v>0</v>
      </c>
      <c r="E45" s="36"/>
      <c r="F45" s="198">
        <f t="shared" si="1"/>
        <v>0</v>
      </c>
      <c r="G45" s="166">
        <f t="shared" si="2"/>
        <v>0</v>
      </c>
    </row>
    <row r="46" spans="1:9" ht="15" customHeight="1" thickBot="1" x14ac:dyDescent="0.3">
      <c r="A46" s="51" t="s">
        <v>2</v>
      </c>
      <c r="B46" s="52" t="s">
        <v>3</v>
      </c>
      <c r="C46" s="199" t="s">
        <v>3</v>
      </c>
      <c r="D46" s="200">
        <f>SUM(D11:D45)</f>
        <v>0</v>
      </c>
      <c r="E46" s="200">
        <f>SUM(E11:E45)</f>
        <v>0</v>
      </c>
      <c r="F46" s="200">
        <f>SUM(F11:F45)</f>
        <v>0</v>
      </c>
    </row>
    <row r="47" spans="1:9" s="2" customFormat="1" ht="15" customHeight="1" thickBot="1" x14ac:dyDescent="0.3">
      <c r="A47" s="34" t="s">
        <v>127</v>
      </c>
      <c r="B47" s="34"/>
      <c r="C47" s="42"/>
      <c r="D47" s="41"/>
      <c r="E47" s="41"/>
      <c r="F47" s="201">
        <f>SUM(E46:F46)</f>
        <v>0</v>
      </c>
      <c r="H47"/>
      <c r="I47"/>
    </row>
  </sheetData>
  <mergeCells count="10">
    <mergeCell ref="H10:H12"/>
    <mergeCell ref="H14:H15"/>
    <mergeCell ref="I14:I15"/>
    <mergeCell ref="A1:F1"/>
    <mergeCell ref="A2:F2"/>
    <mergeCell ref="D4:F4"/>
    <mergeCell ref="G4:G6"/>
    <mergeCell ref="D5:F5"/>
    <mergeCell ref="D6:F6"/>
    <mergeCell ref="I10:I12"/>
  </mergeCells>
  <conditionalFormatting sqref="D11:D45">
    <cfRule type="cellIs" dxfId="83" priority="1" operator="equal">
      <formula>$G11</formula>
    </cfRule>
  </conditionalFormatting>
  <dataValidations count="1">
    <dataValidation type="decimal" allowBlank="1" showInputMessage="1" showErrorMessage="1" sqref="B11:B45" xr:uid="{EF1322E3-9BCE-45AF-92EB-93CD647E40B6}">
      <formula1>0</formula1>
      <formula2>1</formula2>
    </dataValidation>
  </dataValidations>
  <pageMargins left="0.25" right="0.25" top="0.25" bottom="0.25" header="0" footer="0"/>
  <pageSetup scale="83" fitToHeight="0" orientation="portrait" horizont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8986E-DCD0-4BE1-BD24-6AABDCBD514D}">
  <sheetPr>
    <tabColor theme="7" tint="0.59999389629810485"/>
    <outlinePr summaryBelow="0" summaryRight="0"/>
    <pageSetUpPr autoPageBreaks="0" fitToPage="1"/>
  </sheetPr>
  <dimension ref="A1:H47"/>
  <sheetViews>
    <sheetView showGridLines="0" showOutlineSymbols="0" zoomScaleNormal="100" zoomScaleSheetLayoutView="100" workbookViewId="0">
      <selection activeCell="B11" sqref="B11"/>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+Summary!D7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(3)'!A11</f>
        <v>0</v>
      </c>
      <c r="B11" s="194">
        <f>+'BH20c1 (3)'!D11</f>
        <v>0</v>
      </c>
      <c r="C11" s="50"/>
      <c r="D11" s="197">
        <f t="shared" ref="D11:D45" si="0">ROUND(C11*B11,2)</f>
        <v>0</v>
      </c>
      <c r="E11" s="36"/>
      <c r="F11" s="198">
        <f t="shared" ref="F11:F45" si="1">ROUND(+D11-E11,2)</f>
        <v>0</v>
      </c>
      <c r="G11" s="166">
        <f>+F11+E11</f>
        <v>0</v>
      </c>
      <c r="H11" s="421"/>
    </row>
    <row r="12" spans="1:8" ht="15" customHeight="1" x14ac:dyDescent="0.25">
      <c r="A12" s="296">
        <f>+'BH20c1 (3)'!A12</f>
        <v>0</v>
      </c>
      <c r="B12" s="194">
        <f>+'BH20c1 (3)'!D12</f>
        <v>0</v>
      </c>
      <c r="C12" s="50"/>
      <c r="D12" s="197">
        <f t="shared" si="0"/>
        <v>0</v>
      </c>
      <c r="E12" s="36"/>
      <c r="F12" s="198">
        <f t="shared" si="1"/>
        <v>0</v>
      </c>
      <c r="G12" s="166">
        <f t="shared" ref="G12:G45" si="2">+F12+E12</f>
        <v>0</v>
      </c>
      <c r="H12" s="421"/>
    </row>
    <row r="13" spans="1:8" ht="15" customHeight="1" x14ac:dyDescent="0.25">
      <c r="A13" s="296">
        <f>+'BH20c1 (3)'!A13</f>
        <v>0</v>
      </c>
      <c r="B13" s="194">
        <f>+'BH20c1 (3)'!D13</f>
        <v>0</v>
      </c>
      <c r="C13" s="50"/>
      <c r="D13" s="197">
        <f t="shared" si="0"/>
        <v>0</v>
      </c>
      <c r="E13" s="36"/>
      <c r="F13" s="198">
        <f t="shared" si="1"/>
        <v>0</v>
      </c>
      <c r="G13" s="166">
        <f t="shared" si="2"/>
        <v>0</v>
      </c>
    </row>
    <row r="14" spans="1:8" ht="15" customHeight="1" x14ac:dyDescent="0.25">
      <c r="A14" s="296">
        <f>+'BH20c1 (3)'!A14</f>
        <v>0</v>
      </c>
      <c r="B14" s="194">
        <f>+'BH20c1 (3)'!D14</f>
        <v>0</v>
      </c>
      <c r="C14" s="50"/>
      <c r="D14" s="197">
        <f t="shared" si="0"/>
        <v>0</v>
      </c>
      <c r="E14" s="36"/>
      <c r="F14" s="198">
        <f t="shared" si="1"/>
        <v>0</v>
      </c>
      <c r="G14" s="166">
        <f t="shared" si="2"/>
        <v>0</v>
      </c>
      <c r="H14" s="371" t="s">
        <v>53</v>
      </c>
    </row>
    <row r="15" spans="1:8" ht="15" customHeight="1" x14ac:dyDescent="0.25">
      <c r="A15" s="296">
        <f>+'BH20c1 (3)'!A15</f>
        <v>0</v>
      </c>
      <c r="B15" s="194">
        <f>+'BH20c1 (3)'!D15</f>
        <v>0</v>
      </c>
      <c r="C15" s="50"/>
      <c r="D15" s="197">
        <f t="shared" si="0"/>
        <v>0</v>
      </c>
      <c r="E15" s="36"/>
      <c r="F15" s="198">
        <f t="shared" si="1"/>
        <v>0</v>
      </c>
      <c r="G15" s="166">
        <f t="shared" si="2"/>
        <v>0</v>
      </c>
      <c r="H15" s="371"/>
    </row>
    <row r="16" spans="1:8" ht="15" customHeight="1" x14ac:dyDescent="0.25">
      <c r="A16" s="296">
        <f>+'BH20c1 (3)'!A16</f>
        <v>0</v>
      </c>
      <c r="B16" s="194">
        <f>+'BH20c1 (3)'!D16</f>
        <v>0</v>
      </c>
      <c r="C16" s="50"/>
      <c r="D16" s="197">
        <f t="shared" si="0"/>
        <v>0</v>
      </c>
      <c r="E16" s="36"/>
      <c r="F16" s="198">
        <f t="shared" si="1"/>
        <v>0</v>
      </c>
      <c r="G16" s="166">
        <f t="shared" si="2"/>
        <v>0</v>
      </c>
      <c r="H16" s="369" t="s">
        <v>70</v>
      </c>
    </row>
    <row r="17" spans="1:8" ht="15" customHeight="1" x14ac:dyDescent="0.25">
      <c r="A17" s="296">
        <f>+'BH20c1 (3)'!A17</f>
        <v>0</v>
      </c>
      <c r="B17" s="194">
        <f>+'BH20c1 (3)'!D17</f>
        <v>0</v>
      </c>
      <c r="C17" s="50"/>
      <c r="D17" s="197">
        <f t="shared" si="0"/>
        <v>0</v>
      </c>
      <c r="E17" s="36"/>
      <c r="F17" s="198">
        <f t="shared" si="1"/>
        <v>0</v>
      </c>
      <c r="G17" s="166">
        <f t="shared" si="2"/>
        <v>0</v>
      </c>
      <c r="H17" s="34" t="s">
        <v>87</v>
      </c>
    </row>
    <row r="18" spans="1:8" ht="15" customHeight="1" x14ac:dyDescent="0.25">
      <c r="A18" s="296">
        <f>+'BH20c1 (3)'!A18</f>
        <v>0</v>
      </c>
      <c r="B18" s="194">
        <f>+'BH20c1 (3)'!D18</f>
        <v>0</v>
      </c>
      <c r="C18" s="50"/>
      <c r="D18" s="197">
        <f t="shared" si="0"/>
        <v>0</v>
      </c>
      <c r="E18" s="36"/>
      <c r="F18" s="198">
        <f t="shared" si="1"/>
        <v>0</v>
      </c>
      <c r="G18" s="166">
        <f t="shared" si="2"/>
        <v>0</v>
      </c>
      <c r="H18" t="s">
        <v>180</v>
      </c>
    </row>
    <row r="19" spans="1:8" ht="15" customHeight="1" x14ac:dyDescent="0.25">
      <c r="A19" s="296">
        <f>+'BH20c1 (3)'!A19</f>
        <v>0</v>
      </c>
      <c r="B19" s="194">
        <f>+'BH20c1 (3)'!D19</f>
        <v>0</v>
      </c>
      <c r="C19" s="50"/>
      <c r="D19" s="197">
        <f t="shared" si="0"/>
        <v>0</v>
      </c>
      <c r="E19" s="36"/>
      <c r="F19" s="198">
        <f t="shared" si="1"/>
        <v>0</v>
      </c>
      <c r="G19" s="166">
        <f t="shared" si="2"/>
        <v>0</v>
      </c>
      <c r="H19" s="34" t="s">
        <v>85</v>
      </c>
    </row>
    <row r="20" spans="1:8" ht="15" customHeight="1" x14ac:dyDescent="0.25">
      <c r="A20" s="296">
        <f>+'BH20c1 (3)'!A20</f>
        <v>0</v>
      </c>
      <c r="B20" s="194">
        <f>+'BH20c1 (3)'!D20</f>
        <v>0</v>
      </c>
      <c r="C20" s="50"/>
      <c r="D20" s="197">
        <f t="shared" si="0"/>
        <v>0</v>
      </c>
      <c r="E20" s="36"/>
      <c r="F20" s="198">
        <f t="shared" si="1"/>
        <v>0</v>
      </c>
      <c r="G20" s="166">
        <f t="shared" si="2"/>
        <v>0</v>
      </c>
      <c r="H20" s="34" t="s">
        <v>88</v>
      </c>
    </row>
    <row r="21" spans="1:8" ht="15" customHeight="1" x14ac:dyDescent="0.25">
      <c r="A21" s="296">
        <f>+'BH20c1 (3)'!A21</f>
        <v>0</v>
      </c>
      <c r="B21" s="194">
        <f>+'BH20c1 (3)'!D21</f>
        <v>0</v>
      </c>
      <c r="C21" s="50"/>
      <c r="D21" s="197">
        <f t="shared" si="0"/>
        <v>0</v>
      </c>
      <c r="E21" s="36"/>
      <c r="F21" s="198">
        <f t="shared" si="1"/>
        <v>0</v>
      </c>
      <c r="G21" s="166">
        <f t="shared" si="2"/>
        <v>0</v>
      </c>
      <c r="H21" s="34" t="s">
        <v>84</v>
      </c>
    </row>
    <row r="22" spans="1:8" ht="15" customHeight="1" x14ac:dyDescent="0.25">
      <c r="A22" s="296">
        <f>+'BH20c1 (3)'!A22</f>
        <v>0</v>
      </c>
      <c r="B22" s="194">
        <f>+'BH20c1 (3)'!D22</f>
        <v>0</v>
      </c>
      <c r="C22" s="50"/>
      <c r="D22" s="197">
        <f t="shared" si="0"/>
        <v>0</v>
      </c>
      <c r="E22" s="36"/>
      <c r="F22" s="198">
        <f t="shared" si="1"/>
        <v>0</v>
      </c>
      <c r="G22" s="166">
        <f t="shared" si="2"/>
        <v>0</v>
      </c>
      <c r="H22" s="188" t="s">
        <v>82</v>
      </c>
    </row>
    <row r="23" spans="1:8" ht="15" customHeight="1" x14ac:dyDescent="0.25">
      <c r="A23" s="296">
        <f>+'BH20c1 (3)'!A23</f>
        <v>0</v>
      </c>
      <c r="B23" s="194">
        <f>+'BH20c1 (3)'!D23</f>
        <v>0</v>
      </c>
      <c r="C23" s="50"/>
      <c r="D23" s="197">
        <f t="shared" si="0"/>
        <v>0</v>
      </c>
      <c r="E23" s="36"/>
      <c r="F23" s="198">
        <f t="shared" si="1"/>
        <v>0</v>
      </c>
      <c r="G23" s="166">
        <f t="shared" si="2"/>
        <v>0</v>
      </c>
      <c r="H23" s="34" t="s">
        <v>83</v>
      </c>
    </row>
    <row r="24" spans="1:8" ht="15" customHeight="1" x14ac:dyDescent="0.25">
      <c r="A24" s="296">
        <f>+'BH20c1 (3)'!A24</f>
        <v>0</v>
      </c>
      <c r="B24" s="194">
        <f>+'BH20c1 (3)'!D24</f>
        <v>0</v>
      </c>
      <c r="C24" s="50"/>
      <c r="D24" s="197">
        <f t="shared" si="0"/>
        <v>0</v>
      </c>
      <c r="E24" s="36"/>
      <c r="F24" s="198">
        <f t="shared" si="1"/>
        <v>0</v>
      </c>
      <c r="G24" s="166">
        <f t="shared" si="2"/>
        <v>0</v>
      </c>
      <c r="H24" s="34" t="s">
        <v>86</v>
      </c>
    </row>
    <row r="25" spans="1:8" ht="15" customHeight="1" x14ac:dyDescent="0.25">
      <c r="A25" s="296">
        <f>+'BH20c1 (3)'!A25</f>
        <v>0</v>
      </c>
      <c r="B25" s="194">
        <f>+'BH20c1 (3)'!D25</f>
        <v>0</v>
      </c>
      <c r="C25" s="50"/>
      <c r="D25" s="197">
        <f t="shared" si="0"/>
        <v>0</v>
      </c>
      <c r="E25" s="36"/>
      <c r="F25" s="198">
        <f t="shared" si="1"/>
        <v>0</v>
      </c>
      <c r="G25" s="166">
        <f t="shared" si="2"/>
        <v>0</v>
      </c>
      <c r="H25" s="34" t="s">
        <v>147</v>
      </c>
    </row>
    <row r="26" spans="1:8" ht="15" customHeight="1" x14ac:dyDescent="0.25">
      <c r="A26" s="296">
        <f>+'BH20c1 (3)'!A26</f>
        <v>0</v>
      </c>
      <c r="B26" s="194">
        <f>+'BH20c1 (3)'!D26</f>
        <v>0</v>
      </c>
      <c r="C26" s="50"/>
      <c r="D26" s="197">
        <f t="shared" si="0"/>
        <v>0</v>
      </c>
      <c r="E26" s="36"/>
      <c r="F26" s="198">
        <f t="shared" si="1"/>
        <v>0</v>
      </c>
      <c r="G26" s="166">
        <f t="shared" si="2"/>
        <v>0</v>
      </c>
      <c r="H26" s="31"/>
    </row>
    <row r="27" spans="1:8" ht="15" customHeight="1" x14ac:dyDescent="0.25">
      <c r="A27" s="296">
        <f>+'BH20c1 (3)'!A27</f>
        <v>0</v>
      </c>
      <c r="B27" s="194">
        <f>+'BH20c1 (3)'!D27</f>
        <v>0</v>
      </c>
      <c r="C27" s="50"/>
      <c r="D27" s="197">
        <f t="shared" si="0"/>
        <v>0</v>
      </c>
      <c r="E27" s="36"/>
      <c r="F27" s="198">
        <f t="shared" si="1"/>
        <v>0</v>
      </c>
      <c r="G27" s="166">
        <f t="shared" si="2"/>
        <v>0</v>
      </c>
    </row>
    <row r="28" spans="1:8" ht="15" customHeight="1" x14ac:dyDescent="0.25">
      <c r="A28" s="296">
        <f>+'BH20c1 (3)'!A28</f>
        <v>0</v>
      </c>
      <c r="B28" s="194">
        <f>+'BH20c1 (3)'!D28</f>
        <v>0</v>
      </c>
      <c r="C28" s="50"/>
      <c r="D28" s="197">
        <f t="shared" si="0"/>
        <v>0</v>
      </c>
      <c r="E28" s="36"/>
      <c r="F28" s="198">
        <f t="shared" si="1"/>
        <v>0</v>
      </c>
      <c r="G28" s="166">
        <f t="shared" si="2"/>
        <v>0</v>
      </c>
    </row>
    <row r="29" spans="1:8" ht="15" customHeight="1" x14ac:dyDescent="0.25">
      <c r="A29" s="296">
        <f>+'BH20c1 (3)'!A29</f>
        <v>0</v>
      </c>
      <c r="B29" s="194">
        <f>+'BH20c1 (3)'!D29</f>
        <v>0</v>
      </c>
      <c r="C29" s="50"/>
      <c r="D29" s="197">
        <f t="shared" si="0"/>
        <v>0</v>
      </c>
      <c r="E29" s="36"/>
      <c r="F29" s="198">
        <f t="shared" si="1"/>
        <v>0</v>
      </c>
      <c r="G29" s="166">
        <f t="shared" si="2"/>
        <v>0</v>
      </c>
    </row>
    <row r="30" spans="1:8" ht="15" customHeight="1" x14ac:dyDescent="0.25">
      <c r="A30" s="296">
        <f>+'BH20c1 (3)'!A30</f>
        <v>0</v>
      </c>
      <c r="B30" s="194">
        <f>+'BH20c1 (3)'!D30</f>
        <v>0</v>
      </c>
      <c r="C30" s="50"/>
      <c r="D30" s="197">
        <f t="shared" si="0"/>
        <v>0</v>
      </c>
      <c r="E30" s="36"/>
      <c r="F30" s="198">
        <f t="shared" si="1"/>
        <v>0</v>
      </c>
      <c r="G30" s="166">
        <f t="shared" si="2"/>
        <v>0</v>
      </c>
    </row>
    <row r="31" spans="1:8" ht="15" customHeight="1" x14ac:dyDescent="0.25">
      <c r="A31" s="296">
        <f>+'BH20c1 (3)'!A31</f>
        <v>0</v>
      </c>
      <c r="B31" s="194">
        <f>+'BH20c1 (3)'!D31</f>
        <v>0</v>
      </c>
      <c r="C31" s="50"/>
      <c r="D31" s="197">
        <f t="shared" si="0"/>
        <v>0</v>
      </c>
      <c r="E31" s="36"/>
      <c r="F31" s="198">
        <f t="shared" si="1"/>
        <v>0</v>
      </c>
      <c r="G31" s="166">
        <f t="shared" si="2"/>
        <v>0</v>
      </c>
    </row>
    <row r="32" spans="1:8" ht="15" customHeight="1" x14ac:dyDescent="0.25">
      <c r="A32" s="296">
        <f>+'BH20c1 (3)'!A32</f>
        <v>0</v>
      </c>
      <c r="B32" s="194">
        <f>+'BH20c1 (3)'!D32</f>
        <v>0</v>
      </c>
      <c r="C32" s="50"/>
      <c r="D32" s="197">
        <f t="shared" si="0"/>
        <v>0</v>
      </c>
      <c r="E32" s="36"/>
      <c r="F32" s="198">
        <f t="shared" si="1"/>
        <v>0</v>
      </c>
      <c r="G32" s="166">
        <f t="shared" si="2"/>
        <v>0</v>
      </c>
    </row>
    <row r="33" spans="1:8" ht="15" customHeight="1" x14ac:dyDescent="0.25">
      <c r="A33" s="296">
        <f>+'BH20c1 (3)'!A33</f>
        <v>0</v>
      </c>
      <c r="B33" s="194">
        <f>+'BH20c1 (3)'!D33</f>
        <v>0</v>
      </c>
      <c r="C33" s="50"/>
      <c r="D33" s="197">
        <f t="shared" si="0"/>
        <v>0</v>
      </c>
      <c r="E33" s="36"/>
      <c r="F33" s="198">
        <f t="shared" si="1"/>
        <v>0</v>
      </c>
      <c r="G33" s="166">
        <f t="shared" si="2"/>
        <v>0</v>
      </c>
    </row>
    <row r="34" spans="1:8" ht="15" customHeight="1" x14ac:dyDescent="0.25">
      <c r="A34" s="296">
        <f>+'BH20c1 (3)'!A34</f>
        <v>0</v>
      </c>
      <c r="B34" s="194">
        <f>+'BH20c1 (3)'!D34</f>
        <v>0</v>
      </c>
      <c r="C34" s="50"/>
      <c r="D34" s="197">
        <f t="shared" si="0"/>
        <v>0</v>
      </c>
      <c r="E34" s="36"/>
      <c r="F34" s="198">
        <f t="shared" si="1"/>
        <v>0</v>
      </c>
      <c r="G34" s="166">
        <f t="shared" si="2"/>
        <v>0</v>
      </c>
    </row>
    <row r="35" spans="1:8" ht="15" customHeight="1" x14ac:dyDescent="0.25">
      <c r="A35" s="296">
        <f>+'BH20c1 (3)'!A35</f>
        <v>0</v>
      </c>
      <c r="B35" s="194">
        <f>+'BH20c1 (3)'!D35</f>
        <v>0</v>
      </c>
      <c r="C35" s="50"/>
      <c r="D35" s="197">
        <f t="shared" si="0"/>
        <v>0</v>
      </c>
      <c r="E35" s="36"/>
      <c r="F35" s="198">
        <f t="shared" si="1"/>
        <v>0</v>
      </c>
      <c r="G35" s="166">
        <f t="shared" si="2"/>
        <v>0</v>
      </c>
    </row>
    <row r="36" spans="1:8" ht="15" customHeight="1" x14ac:dyDescent="0.25">
      <c r="A36" s="296">
        <f>+'BH20c1 (3)'!A36</f>
        <v>0</v>
      </c>
      <c r="B36" s="194">
        <f>+'BH20c1 (3)'!D36</f>
        <v>0</v>
      </c>
      <c r="C36" s="50"/>
      <c r="D36" s="197">
        <f t="shared" si="0"/>
        <v>0</v>
      </c>
      <c r="E36" s="36"/>
      <c r="F36" s="198">
        <f t="shared" si="1"/>
        <v>0</v>
      </c>
      <c r="G36" s="166">
        <f t="shared" si="2"/>
        <v>0</v>
      </c>
    </row>
    <row r="37" spans="1:8" ht="15" customHeight="1" x14ac:dyDescent="0.25">
      <c r="A37" s="296">
        <f>+'BH20c1 (3)'!A37</f>
        <v>0</v>
      </c>
      <c r="B37" s="194">
        <f>+'BH20c1 (3)'!D37</f>
        <v>0</v>
      </c>
      <c r="C37" s="50"/>
      <c r="D37" s="197">
        <f t="shared" si="0"/>
        <v>0</v>
      </c>
      <c r="E37" s="36"/>
      <c r="F37" s="198">
        <f t="shared" si="1"/>
        <v>0</v>
      </c>
      <c r="G37" s="166">
        <f t="shared" si="2"/>
        <v>0</v>
      </c>
    </row>
    <row r="38" spans="1:8" ht="15" customHeight="1" x14ac:dyDescent="0.25">
      <c r="A38" s="296">
        <f>+'BH20c1 (3)'!A38</f>
        <v>0</v>
      </c>
      <c r="B38" s="194">
        <f>+'BH20c1 (3)'!D38</f>
        <v>0</v>
      </c>
      <c r="C38" s="50"/>
      <c r="D38" s="197">
        <f t="shared" si="0"/>
        <v>0</v>
      </c>
      <c r="E38" s="36"/>
      <c r="F38" s="198">
        <f t="shared" si="1"/>
        <v>0</v>
      </c>
      <c r="G38" s="166">
        <f t="shared" si="2"/>
        <v>0</v>
      </c>
    </row>
    <row r="39" spans="1:8" ht="15" customHeight="1" x14ac:dyDescent="0.25">
      <c r="A39" s="296">
        <f>+'BH20c1 (3)'!A39</f>
        <v>0</v>
      </c>
      <c r="B39" s="194">
        <f>+'BH20c1 (3)'!D39</f>
        <v>0</v>
      </c>
      <c r="C39" s="50"/>
      <c r="D39" s="197">
        <f t="shared" si="0"/>
        <v>0</v>
      </c>
      <c r="E39" s="36"/>
      <c r="F39" s="198">
        <f t="shared" si="1"/>
        <v>0</v>
      </c>
      <c r="G39" s="166">
        <f t="shared" si="2"/>
        <v>0</v>
      </c>
    </row>
    <row r="40" spans="1:8" ht="15" customHeight="1" x14ac:dyDescent="0.25">
      <c r="A40" s="296">
        <f>+'BH20c1 (3)'!A40</f>
        <v>0</v>
      </c>
      <c r="B40" s="194">
        <f>+'BH20c1 (3)'!D40</f>
        <v>0</v>
      </c>
      <c r="C40" s="50"/>
      <c r="D40" s="197">
        <f t="shared" si="0"/>
        <v>0</v>
      </c>
      <c r="E40" s="36"/>
      <c r="F40" s="198">
        <f t="shared" si="1"/>
        <v>0</v>
      </c>
      <c r="G40" s="166">
        <f t="shared" si="2"/>
        <v>0</v>
      </c>
    </row>
    <row r="41" spans="1:8" ht="15" customHeight="1" x14ac:dyDescent="0.25">
      <c r="A41" s="296">
        <f>+'BH20c1 (3)'!A41</f>
        <v>0</v>
      </c>
      <c r="B41" s="194">
        <f>+'BH20c1 (3)'!D41</f>
        <v>0</v>
      </c>
      <c r="C41" s="50"/>
      <c r="D41" s="197">
        <f t="shared" si="0"/>
        <v>0</v>
      </c>
      <c r="E41" s="36"/>
      <c r="F41" s="198">
        <f t="shared" si="1"/>
        <v>0</v>
      </c>
      <c r="G41" s="166">
        <f t="shared" si="2"/>
        <v>0</v>
      </c>
    </row>
    <row r="42" spans="1:8" ht="15" customHeight="1" x14ac:dyDescent="0.25">
      <c r="A42" s="296">
        <f>+'BH20c1 (3)'!A42</f>
        <v>0</v>
      </c>
      <c r="B42" s="194">
        <f>+'BH20c1 (3)'!D42</f>
        <v>0</v>
      </c>
      <c r="C42" s="50"/>
      <c r="D42" s="197">
        <f t="shared" si="0"/>
        <v>0</v>
      </c>
      <c r="E42" s="36"/>
      <c r="F42" s="198">
        <f t="shared" si="1"/>
        <v>0</v>
      </c>
      <c r="G42" s="166">
        <f t="shared" si="2"/>
        <v>0</v>
      </c>
    </row>
    <row r="43" spans="1:8" ht="15" customHeight="1" x14ac:dyDescent="0.25">
      <c r="A43" s="296">
        <f>+'BH20c1 (3)'!A43</f>
        <v>0</v>
      </c>
      <c r="B43" s="194">
        <f>+'BH20c1 (3)'!D43</f>
        <v>0</v>
      </c>
      <c r="C43" s="50"/>
      <c r="D43" s="197">
        <f t="shared" si="0"/>
        <v>0</v>
      </c>
      <c r="E43" s="36"/>
      <c r="F43" s="198">
        <f t="shared" si="1"/>
        <v>0</v>
      </c>
      <c r="G43" s="166">
        <f t="shared" si="2"/>
        <v>0</v>
      </c>
    </row>
    <row r="44" spans="1:8" ht="15" customHeight="1" x14ac:dyDescent="0.25">
      <c r="A44" s="296">
        <f>+'BH20c1 (3)'!A44</f>
        <v>0</v>
      </c>
      <c r="B44" s="194">
        <f>+'BH20c1 (3)'!D44</f>
        <v>0</v>
      </c>
      <c r="C44" s="50"/>
      <c r="D44" s="197">
        <f t="shared" si="0"/>
        <v>0</v>
      </c>
      <c r="E44" s="36"/>
      <c r="F44" s="198">
        <f t="shared" si="1"/>
        <v>0</v>
      </c>
      <c r="G44" s="166">
        <f t="shared" si="2"/>
        <v>0</v>
      </c>
    </row>
    <row r="45" spans="1:8" ht="15" customHeight="1" thickBot="1" x14ac:dyDescent="0.3">
      <c r="A45" s="296">
        <f>+'BH20c1 (3)'!A45</f>
        <v>0</v>
      </c>
      <c r="B45" s="194">
        <f>+'BH20c1 (3)'!D45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8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CC75E-110E-45FE-9BC7-C06680B0543A}">
  <sheetPr>
    <tabColor theme="7"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+Summary!D7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168"/>
      <c r="H8" s="372"/>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81" priority="1" operator="equal">
      <formula>$G11</formula>
    </cfRule>
  </conditionalFormatting>
  <printOptions horizontalCentered="1"/>
  <pageMargins left="0.2" right="0.2"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4FA8-1DA9-4356-AF64-3BFC98F890F9}">
  <sheetPr>
    <pageSetUpPr fitToPage="1"/>
  </sheetPr>
  <dimension ref="A1:Q63"/>
  <sheetViews>
    <sheetView zoomScaleNormal="100" zoomScaleSheetLayoutView="100" workbookViewId="0">
      <pane ySplit="7" topLeftCell="A34" activePane="bottomLeft" state="frozen"/>
      <selection activeCell="A39" sqref="A39:J39"/>
      <selection pane="bottomLeft" activeCell="B41" sqref="B41"/>
    </sheetView>
  </sheetViews>
  <sheetFormatPr defaultColWidth="8.7109375" defaultRowHeight="13.5" x14ac:dyDescent="0.25"/>
  <cols>
    <col min="1" max="1" width="31.42578125" style="12" customWidth="1"/>
    <col min="2" max="5" width="14.7109375" style="12" customWidth="1"/>
    <col min="6" max="6" width="13" style="12" customWidth="1"/>
    <col min="7" max="8" width="14.7109375" style="12" customWidth="1"/>
    <col min="9" max="9" width="14.42578125" style="12" customWidth="1"/>
    <col min="10" max="10" width="56.42578125" style="12" customWidth="1"/>
    <col min="11" max="16384" width="8.7109375" style="12"/>
  </cols>
  <sheetData>
    <row r="1" spans="1:17" s="65" customFormat="1" ht="18" customHeight="1" x14ac:dyDescent="0.25">
      <c r="A1" s="65" t="s">
        <v>11</v>
      </c>
      <c r="H1" s="133" t="s">
        <v>12</v>
      </c>
    </row>
    <row r="2" spans="1:17" s="66" customFormat="1" ht="21" x14ac:dyDescent="0.35">
      <c r="A2" s="400" t="s">
        <v>102</v>
      </c>
      <c r="B2" s="400"/>
      <c r="C2" s="400"/>
      <c r="D2" s="400"/>
      <c r="E2" s="400"/>
      <c r="F2" s="400"/>
      <c r="G2" s="400"/>
      <c r="H2" s="400"/>
      <c r="I2" s="400"/>
    </row>
    <row r="3" spans="1:17" s="66" customFormat="1" ht="21.75" thickBot="1" x14ac:dyDescent="0.4">
      <c r="A3" s="414" t="s">
        <v>49</v>
      </c>
      <c r="B3" s="414"/>
      <c r="C3" s="414"/>
      <c r="D3" s="414"/>
      <c r="E3" s="414"/>
      <c r="F3" s="414"/>
      <c r="G3" s="414"/>
      <c r="H3" s="414"/>
      <c r="I3" s="414"/>
      <c r="J3" s="12" t="s">
        <v>14</v>
      </c>
    </row>
    <row r="4" spans="1:17" ht="19.5" thickBot="1" x14ac:dyDescent="0.35">
      <c r="A4" s="67" t="s">
        <v>46</v>
      </c>
      <c r="B4" s="156">
        <f>+Summary!B4</f>
        <v>45839</v>
      </c>
      <c r="C4" s="68" t="s">
        <v>47</v>
      </c>
      <c r="D4" s="156">
        <f>+Summary!D4</f>
        <v>46203</v>
      </c>
      <c r="E4" s="68"/>
      <c r="F4" s="68"/>
      <c r="G4" s="69" t="s">
        <v>13</v>
      </c>
      <c r="H4" s="70" t="str">
        <f>+Summary!H4</f>
        <v>FY26</v>
      </c>
      <c r="I4" s="71"/>
      <c r="J4" s="78" t="s">
        <v>145</v>
      </c>
      <c r="K4" s="66"/>
      <c r="L4" s="66"/>
      <c r="M4" s="66"/>
      <c r="N4" s="66"/>
      <c r="O4" s="66"/>
      <c r="P4" s="66"/>
      <c r="Q4" s="66"/>
    </row>
    <row r="5" spans="1:17" ht="18.75" x14ac:dyDescent="0.3">
      <c r="A5" s="72" t="s">
        <v>7</v>
      </c>
      <c r="B5" s="311" t="str">
        <f>+Summary!B5</f>
        <v>Agency Sample Name</v>
      </c>
      <c r="C5" s="73"/>
      <c r="D5" s="73"/>
      <c r="E5" s="74"/>
      <c r="F5" s="68"/>
      <c r="G5" s="72" t="s">
        <v>5</v>
      </c>
      <c r="H5" s="75">
        <f>+Summary!H5</f>
        <v>45717</v>
      </c>
      <c r="I5" s="76"/>
      <c r="J5" s="66" t="s">
        <v>34</v>
      </c>
      <c r="K5" s="66"/>
      <c r="L5" s="66"/>
      <c r="M5" s="66"/>
      <c r="N5" s="66"/>
      <c r="O5" s="66"/>
      <c r="P5" s="66"/>
      <c r="Q5" s="66"/>
    </row>
    <row r="6" spans="1:17" ht="18.75" x14ac:dyDescent="0.3">
      <c r="A6" s="77"/>
      <c r="B6" s="209" t="s">
        <v>16</v>
      </c>
      <c r="C6" s="218" t="s">
        <v>17</v>
      </c>
      <c r="D6" s="228" t="s">
        <v>35</v>
      </c>
      <c r="E6" s="241" t="s">
        <v>36</v>
      </c>
      <c r="F6" s="277" t="s">
        <v>37</v>
      </c>
      <c r="G6" s="253" t="s">
        <v>38</v>
      </c>
      <c r="H6" s="265" t="s">
        <v>39</v>
      </c>
      <c r="I6" s="196"/>
      <c r="J6" s="66" t="s">
        <v>146</v>
      </c>
    </row>
    <row r="7" spans="1:17" ht="16.5" customHeight="1" thickBot="1" x14ac:dyDescent="0.3">
      <c r="A7" s="44" t="s">
        <v>48</v>
      </c>
      <c r="B7" s="349" t="s">
        <v>18</v>
      </c>
      <c r="C7" s="350" t="s">
        <v>18</v>
      </c>
      <c r="D7" s="351" t="s">
        <v>18</v>
      </c>
      <c r="E7" s="352" t="s">
        <v>18</v>
      </c>
      <c r="F7" s="353" t="s">
        <v>18</v>
      </c>
      <c r="G7" s="354" t="s">
        <v>18</v>
      </c>
      <c r="H7" s="355" t="s">
        <v>18</v>
      </c>
      <c r="I7" s="319" t="s">
        <v>168</v>
      </c>
      <c r="J7" s="79" t="s">
        <v>33</v>
      </c>
    </row>
    <row r="8" spans="1:17" s="31" customFormat="1" ht="15.75" x14ac:dyDescent="0.25">
      <c r="A8" s="411" t="s">
        <v>19</v>
      </c>
      <c r="B8" s="412"/>
      <c r="C8" s="412"/>
      <c r="D8" s="412"/>
      <c r="E8" s="412"/>
      <c r="F8" s="412"/>
      <c r="G8" s="412"/>
      <c r="H8" s="412"/>
      <c r="I8" s="413"/>
    </row>
    <row r="9" spans="1:17" ht="15.75" x14ac:dyDescent="0.25">
      <c r="A9" s="408" t="s">
        <v>170</v>
      </c>
      <c r="B9" s="409"/>
      <c r="C9" s="409"/>
      <c r="D9" s="409"/>
      <c r="E9" s="409"/>
      <c r="F9" s="409"/>
      <c r="G9" s="409"/>
      <c r="H9" s="409"/>
      <c r="I9" s="410"/>
      <c r="J9" s="84" t="s">
        <v>50</v>
      </c>
      <c r="K9" s="85"/>
      <c r="L9" s="85"/>
    </row>
    <row r="10" spans="1:17" x14ac:dyDescent="0.25">
      <c r="A10" s="321" t="s">
        <v>154</v>
      </c>
      <c r="B10" s="210"/>
      <c r="C10" s="219"/>
      <c r="D10" s="229"/>
      <c r="E10" s="242"/>
      <c r="F10" s="278"/>
      <c r="G10" s="254"/>
      <c r="H10" s="266"/>
      <c r="I10" s="322">
        <f>SUM(B10:H10)</f>
        <v>0</v>
      </c>
      <c r="J10" s="85" t="s">
        <v>51</v>
      </c>
    </row>
    <row r="11" spans="1:17" x14ac:dyDescent="0.25">
      <c r="A11" s="321" t="s">
        <v>155</v>
      </c>
      <c r="B11" s="211"/>
      <c r="C11" s="220"/>
      <c r="D11" s="230"/>
      <c r="E11" s="243"/>
      <c r="F11" s="279"/>
      <c r="G11" s="255"/>
      <c r="H11" s="267"/>
      <c r="I11" s="322">
        <f>SUM(B11:H11)</f>
        <v>0</v>
      </c>
    </row>
    <row r="12" spans="1:17" x14ac:dyDescent="0.25">
      <c r="A12" s="321" t="s">
        <v>156</v>
      </c>
      <c r="B12" s="211"/>
      <c r="C12" s="220"/>
      <c r="D12" s="230"/>
      <c r="E12" s="243"/>
      <c r="F12" s="279"/>
      <c r="G12" s="255"/>
      <c r="H12" s="267"/>
      <c r="I12" s="322">
        <f>SUM(B12:H12)</f>
        <v>0</v>
      </c>
    </row>
    <row r="13" spans="1:17" x14ac:dyDescent="0.25">
      <c r="A13" s="321" t="s">
        <v>157</v>
      </c>
      <c r="B13" s="211"/>
      <c r="C13" s="220"/>
      <c r="D13" s="230"/>
      <c r="E13" s="244"/>
      <c r="F13" s="280"/>
      <c r="G13" s="256"/>
      <c r="H13" s="268"/>
      <c r="I13" s="322">
        <f>SUM(B13:H13)</f>
        <v>0</v>
      </c>
    </row>
    <row r="14" spans="1:17" x14ac:dyDescent="0.25">
      <c r="A14" s="321" t="s">
        <v>108</v>
      </c>
      <c r="B14" s="211"/>
      <c r="C14" s="220"/>
      <c r="D14" s="230"/>
      <c r="E14" s="243"/>
      <c r="F14" s="279"/>
      <c r="G14" s="255"/>
      <c r="H14" s="267"/>
      <c r="I14" s="322">
        <f>SUM(B14:H14)</f>
        <v>0</v>
      </c>
    </row>
    <row r="15" spans="1:17" x14ac:dyDescent="0.25">
      <c r="A15" s="324" t="s">
        <v>107</v>
      </c>
      <c r="B15" s="212">
        <f t="shared" ref="B15:I15" si="0">SUBTOTAL(9,B10:B14)</f>
        <v>0</v>
      </c>
      <c r="C15" s="221">
        <f t="shared" si="0"/>
        <v>0</v>
      </c>
      <c r="D15" s="231">
        <f t="shared" si="0"/>
        <v>0</v>
      </c>
      <c r="E15" s="245">
        <f t="shared" si="0"/>
        <v>0</v>
      </c>
      <c r="F15" s="281">
        <f t="shared" si="0"/>
        <v>0</v>
      </c>
      <c r="G15" s="257">
        <f t="shared" si="0"/>
        <v>0</v>
      </c>
      <c r="H15" s="269">
        <f t="shared" si="0"/>
        <v>0</v>
      </c>
      <c r="I15" s="115">
        <f t="shared" si="0"/>
        <v>0</v>
      </c>
    </row>
    <row r="16" spans="1:17" x14ac:dyDescent="0.25">
      <c r="A16" s="325"/>
      <c r="B16" s="211"/>
      <c r="C16" s="220"/>
      <c r="D16" s="230"/>
      <c r="E16" s="243"/>
      <c r="F16" s="279"/>
      <c r="G16" s="255"/>
      <c r="H16" s="267"/>
      <c r="I16" s="323"/>
    </row>
    <row r="17" spans="1:9" x14ac:dyDescent="0.25">
      <c r="A17" s="326" t="s">
        <v>20</v>
      </c>
      <c r="B17" s="212">
        <v>0</v>
      </c>
      <c r="C17" s="221">
        <v>0</v>
      </c>
      <c r="D17" s="232">
        <v>0</v>
      </c>
      <c r="E17" s="246">
        <v>0</v>
      </c>
      <c r="F17" s="282">
        <v>0</v>
      </c>
      <c r="G17" s="258">
        <v>0</v>
      </c>
      <c r="H17" s="270">
        <v>0</v>
      </c>
      <c r="I17" s="322">
        <f>SUM(B17:H17)</f>
        <v>0</v>
      </c>
    </row>
    <row r="18" spans="1:9" x14ac:dyDescent="0.25">
      <c r="A18" s="325"/>
      <c r="B18" s="211"/>
      <c r="C18" s="220"/>
      <c r="D18" s="233"/>
      <c r="E18" s="247"/>
      <c r="F18" s="283"/>
      <c r="G18" s="259"/>
      <c r="H18" s="271"/>
      <c r="I18" s="327"/>
    </row>
    <row r="19" spans="1:9" x14ac:dyDescent="0.25">
      <c r="A19" s="326" t="s">
        <v>21</v>
      </c>
      <c r="B19" s="211"/>
      <c r="C19" s="220"/>
      <c r="D19" s="233"/>
      <c r="E19" s="247"/>
      <c r="F19" s="283"/>
      <c r="G19" s="259"/>
      <c r="H19" s="271"/>
      <c r="I19" s="327"/>
    </row>
    <row r="20" spans="1:9" x14ac:dyDescent="0.25">
      <c r="A20" s="321" t="s">
        <v>109</v>
      </c>
      <c r="B20" s="211"/>
      <c r="C20" s="220"/>
      <c r="D20" s="233"/>
      <c r="E20" s="247"/>
      <c r="F20" s="283"/>
      <c r="G20" s="259"/>
      <c r="H20" s="271"/>
      <c r="I20" s="322">
        <f t="shared" ref="I20:I27" si="1">SUM(B20:H20)</f>
        <v>0</v>
      </c>
    </row>
    <row r="21" spans="1:9" x14ac:dyDescent="0.25">
      <c r="A21" s="321" t="s">
        <v>110</v>
      </c>
      <c r="B21" s="211"/>
      <c r="C21" s="220"/>
      <c r="D21" s="233"/>
      <c r="E21" s="247"/>
      <c r="F21" s="283"/>
      <c r="G21" s="259"/>
      <c r="H21" s="271"/>
      <c r="I21" s="322">
        <f t="shared" si="1"/>
        <v>0</v>
      </c>
    </row>
    <row r="22" spans="1:9" x14ac:dyDescent="0.25">
      <c r="A22" s="321" t="s">
        <v>111</v>
      </c>
      <c r="B22" s="211"/>
      <c r="C22" s="220"/>
      <c r="D22" s="233"/>
      <c r="E22" s="247"/>
      <c r="F22" s="283"/>
      <c r="G22" s="259"/>
      <c r="H22" s="271"/>
      <c r="I22" s="322">
        <f t="shared" si="1"/>
        <v>0</v>
      </c>
    </row>
    <row r="23" spans="1:9" x14ac:dyDescent="0.25">
      <c r="A23" s="321" t="s">
        <v>112</v>
      </c>
      <c r="B23" s="213"/>
      <c r="C23" s="222"/>
      <c r="D23" s="234"/>
      <c r="E23" s="248"/>
      <c r="F23" s="284"/>
      <c r="G23" s="260"/>
      <c r="H23" s="272"/>
      <c r="I23" s="322">
        <f t="shared" si="1"/>
        <v>0</v>
      </c>
    </row>
    <row r="24" spans="1:9" x14ac:dyDescent="0.25">
      <c r="A24" s="321" t="s">
        <v>113</v>
      </c>
      <c r="B24" s="210"/>
      <c r="C24" s="219"/>
      <c r="D24" s="235"/>
      <c r="E24" s="249"/>
      <c r="F24" s="285"/>
      <c r="G24" s="261"/>
      <c r="H24" s="273"/>
      <c r="I24" s="322">
        <f t="shared" si="1"/>
        <v>0</v>
      </c>
    </row>
    <row r="25" spans="1:9" x14ac:dyDescent="0.25">
      <c r="A25" s="321" t="s">
        <v>114</v>
      </c>
      <c r="B25" s="211"/>
      <c r="C25" s="220"/>
      <c r="D25" s="233"/>
      <c r="E25" s="247"/>
      <c r="F25" s="283"/>
      <c r="G25" s="259"/>
      <c r="H25" s="271"/>
      <c r="I25" s="322">
        <f t="shared" si="1"/>
        <v>0</v>
      </c>
    </row>
    <row r="26" spans="1:9" x14ac:dyDescent="0.25">
      <c r="A26" s="321" t="s">
        <v>158</v>
      </c>
      <c r="B26" s="211"/>
      <c r="C26" s="220"/>
      <c r="D26" s="233"/>
      <c r="E26" s="247"/>
      <c r="F26" s="283"/>
      <c r="G26" s="259"/>
      <c r="H26" s="271"/>
      <c r="I26" s="322">
        <f t="shared" si="1"/>
        <v>0</v>
      </c>
    </row>
    <row r="27" spans="1:9" x14ac:dyDescent="0.25">
      <c r="A27" s="321" t="s">
        <v>10</v>
      </c>
      <c r="B27" s="211"/>
      <c r="C27" s="220"/>
      <c r="D27" s="233"/>
      <c r="E27" s="247"/>
      <c r="F27" s="283"/>
      <c r="G27" s="259"/>
      <c r="H27" s="271"/>
      <c r="I27" s="322">
        <f t="shared" si="1"/>
        <v>0</v>
      </c>
    </row>
    <row r="28" spans="1:9" x14ac:dyDescent="0.25">
      <c r="A28" s="324" t="s">
        <v>105</v>
      </c>
      <c r="B28" s="214">
        <f t="shared" ref="B28:I28" si="2">SUBTOTAL(9,B20:B27)</f>
        <v>0</v>
      </c>
      <c r="C28" s="223">
        <f t="shared" si="2"/>
        <v>0</v>
      </c>
      <c r="D28" s="236">
        <f t="shared" si="2"/>
        <v>0</v>
      </c>
      <c r="E28" s="250">
        <f t="shared" si="2"/>
        <v>0</v>
      </c>
      <c r="F28" s="286">
        <f t="shared" si="2"/>
        <v>0</v>
      </c>
      <c r="G28" s="262">
        <f t="shared" si="2"/>
        <v>0</v>
      </c>
      <c r="H28" s="274">
        <f t="shared" si="2"/>
        <v>0</v>
      </c>
      <c r="I28" s="356">
        <f t="shared" si="2"/>
        <v>0</v>
      </c>
    </row>
    <row r="29" spans="1:9" x14ac:dyDescent="0.25">
      <c r="A29" s="324"/>
      <c r="B29" s="215"/>
      <c r="C29" s="224"/>
      <c r="D29" s="237"/>
      <c r="E29" s="245"/>
      <c r="F29" s="281"/>
      <c r="G29" s="257"/>
      <c r="H29" s="269"/>
      <c r="I29" s="115"/>
    </row>
    <row r="30" spans="1:9" x14ac:dyDescent="0.25">
      <c r="A30" s="324" t="s">
        <v>106</v>
      </c>
      <c r="B30" s="215">
        <f>SUBTOTAL(9,B10:B28)</f>
        <v>0</v>
      </c>
      <c r="C30" s="224">
        <f t="shared" ref="C30:I30" si="3">SUBTOTAL(9,C10:C28)</f>
        <v>0</v>
      </c>
      <c r="D30" s="237">
        <f t="shared" si="3"/>
        <v>0</v>
      </c>
      <c r="E30" s="245">
        <f t="shared" si="3"/>
        <v>0</v>
      </c>
      <c r="F30" s="281">
        <f t="shared" si="3"/>
        <v>0</v>
      </c>
      <c r="G30" s="257">
        <f t="shared" si="3"/>
        <v>0</v>
      </c>
      <c r="H30" s="269">
        <f t="shared" si="3"/>
        <v>0</v>
      </c>
      <c r="I30" s="115">
        <f t="shared" si="3"/>
        <v>0</v>
      </c>
    </row>
    <row r="31" spans="1:9" x14ac:dyDescent="0.25">
      <c r="A31" s="330"/>
      <c r="B31" s="161"/>
      <c r="C31" s="161"/>
      <c r="D31" s="161"/>
      <c r="E31" s="161"/>
      <c r="F31" s="161"/>
      <c r="G31" s="161"/>
      <c r="H31" s="161"/>
      <c r="I31" s="323"/>
    </row>
    <row r="32" spans="1:9" s="31" customFormat="1" ht="15.75" x14ac:dyDescent="0.25">
      <c r="A32" s="401" t="s">
        <v>169</v>
      </c>
      <c r="B32" s="402"/>
      <c r="C32" s="402"/>
      <c r="D32" s="402"/>
      <c r="E32" s="402"/>
      <c r="F32" s="402"/>
      <c r="G32" s="402"/>
      <c r="H32" s="402"/>
      <c r="I32" s="403"/>
    </row>
    <row r="33" spans="1:9" x14ac:dyDescent="0.25">
      <c r="A33" s="370" t="s">
        <v>183</v>
      </c>
      <c r="B33" s="210"/>
      <c r="C33" s="219"/>
      <c r="D33" s="235"/>
      <c r="E33" s="249"/>
      <c r="F33" s="285"/>
      <c r="G33" s="261"/>
      <c r="H33" s="273"/>
      <c r="I33" s="322">
        <f>SUM(B33:H33)</f>
        <v>0</v>
      </c>
    </row>
    <row r="34" spans="1:9" x14ac:dyDescent="0.25">
      <c r="A34" s="321" t="s">
        <v>182</v>
      </c>
      <c r="B34" s="211"/>
      <c r="C34" s="220"/>
      <c r="D34" s="233"/>
      <c r="E34" s="247"/>
      <c r="F34" s="283"/>
      <c r="G34" s="259"/>
      <c r="H34" s="271"/>
      <c r="I34" s="322">
        <f>SUM(B34:H34)</f>
        <v>0</v>
      </c>
    </row>
    <row r="35" spans="1:9" x14ac:dyDescent="0.25">
      <c r="A35" s="324" t="s">
        <v>159</v>
      </c>
      <c r="B35" s="212">
        <f>SUBTOTAL(9,B33:B34)</f>
        <v>0</v>
      </c>
      <c r="C35" s="221">
        <f>SUBTOTAL(9,(C33:C34))</f>
        <v>0</v>
      </c>
      <c r="D35" s="232">
        <f t="shared" ref="D35:I35" si="4">SUBTOTAL(9,D33:D34)</f>
        <v>0</v>
      </c>
      <c r="E35" s="246">
        <f t="shared" si="4"/>
        <v>0</v>
      </c>
      <c r="F35" s="282">
        <f t="shared" si="4"/>
        <v>0</v>
      </c>
      <c r="G35" s="258">
        <f t="shared" si="4"/>
        <v>0</v>
      </c>
      <c r="H35" s="270">
        <f t="shared" si="4"/>
        <v>0</v>
      </c>
      <c r="I35" s="357">
        <f t="shared" si="4"/>
        <v>0</v>
      </c>
    </row>
    <row r="36" spans="1:9" x14ac:dyDescent="0.25">
      <c r="A36" s="325"/>
      <c r="B36" s="211"/>
      <c r="C36" s="220"/>
      <c r="D36" s="233"/>
      <c r="E36" s="247"/>
      <c r="F36" s="283"/>
      <c r="G36" s="259"/>
      <c r="H36" s="271"/>
      <c r="I36" s="327"/>
    </row>
    <row r="37" spans="1:9" x14ac:dyDescent="0.25">
      <c r="A37" s="339" t="s">
        <v>22</v>
      </c>
      <c r="B37" s="359">
        <f t="shared" ref="B37:I37" si="5">SUBTOTAL(9,B10:B36)</f>
        <v>0</v>
      </c>
      <c r="C37" s="360">
        <f t="shared" si="5"/>
        <v>0</v>
      </c>
      <c r="D37" s="361">
        <f t="shared" si="5"/>
        <v>0</v>
      </c>
      <c r="E37" s="362">
        <f t="shared" si="5"/>
        <v>0</v>
      </c>
      <c r="F37" s="363">
        <f t="shared" si="5"/>
        <v>0</v>
      </c>
      <c r="G37" s="364">
        <f t="shared" si="5"/>
        <v>0</v>
      </c>
      <c r="H37" s="365">
        <f t="shared" si="5"/>
        <v>0</v>
      </c>
      <c r="I37" s="348">
        <f t="shared" si="5"/>
        <v>0</v>
      </c>
    </row>
    <row r="38" spans="1:9" x14ac:dyDescent="0.25">
      <c r="A38" s="335"/>
      <c r="B38" s="336"/>
      <c r="C38" s="336"/>
      <c r="D38" s="336"/>
      <c r="E38" s="336"/>
      <c r="F38" s="336"/>
      <c r="G38" s="336"/>
      <c r="H38" s="336"/>
      <c r="I38" s="338"/>
    </row>
    <row r="39" spans="1:9" s="31" customFormat="1" ht="15.75" x14ac:dyDescent="0.25">
      <c r="A39" s="405" t="s">
        <v>23</v>
      </c>
      <c r="B39" s="406"/>
      <c r="C39" s="406"/>
      <c r="D39" s="406"/>
      <c r="E39" s="406"/>
      <c r="F39" s="406"/>
      <c r="G39" s="406"/>
      <c r="H39" s="406"/>
      <c r="I39" s="407"/>
    </row>
    <row r="40" spans="1:9" s="31" customFormat="1" ht="15.75" x14ac:dyDescent="0.25">
      <c r="A40" s="408" t="s">
        <v>161</v>
      </c>
      <c r="B40" s="409"/>
      <c r="C40" s="409"/>
      <c r="D40" s="409"/>
      <c r="E40" s="409"/>
      <c r="F40" s="409"/>
      <c r="G40" s="409"/>
      <c r="H40" s="409"/>
      <c r="I40" s="410"/>
    </row>
    <row r="41" spans="1:9" x14ac:dyDescent="0.25">
      <c r="A41" s="148" t="s">
        <v>95</v>
      </c>
      <c r="B41" s="216">
        <f>ROUND('BH20c1 (8)'!$E46,2)</f>
        <v>0</v>
      </c>
      <c r="C41" s="225">
        <f>ROUND('BH20c1 (9)'!$E46,2)</f>
        <v>0</v>
      </c>
      <c r="D41" s="238">
        <f>ROUND('BH20c1 (10)'!$E46,2)</f>
        <v>0</v>
      </c>
      <c r="E41" s="243">
        <f>ROUND('BH20c1 (11)'!$E46,2)</f>
        <v>0</v>
      </c>
      <c r="F41" s="279">
        <f>ROUND('BH20c1 (12)'!$E46,2)</f>
        <v>0</v>
      </c>
      <c r="G41" s="255">
        <f>ROUND('BH20c1 (13)'!$E46,2)</f>
        <v>0</v>
      </c>
      <c r="H41" s="267">
        <f>ROUND('BH20c1 (14)'!$E46,2)</f>
        <v>0</v>
      </c>
      <c r="I41" s="322">
        <f t="shared" ref="I41:I47" si="6">SUM(B41:H41)</f>
        <v>0</v>
      </c>
    </row>
    <row r="42" spans="1:9" x14ac:dyDescent="0.25">
      <c r="A42" s="148" t="s">
        <v>124</v>
      </c>
      <c r="B42" s="216">
        <f>ROUND('BH20c2 (8)'!$E46,2)</f>
        <v>0</v>
      </c>
      <c r="C42" s="225">
        <f>ROUND('BH20c2 (9)'!$E46,2)</f>
        <v>0</v>
      </c>
      <c r="D42" s="238">
        <f>ROUND('BH20c2 (10)'!$E46,2)</f>
        <v>0</v>
      </c>
      <c r="E42" s="243">
        <f>ROUND('BH20c2 (11)'!$E46,2)</f>
        <v>0</v>
      </c>
      <c r="F42" s="279">
        <f>ROUND('BH20c2 (12)'!$E46,2)</f>
        <v>0</v>
      </c>
      <c r="G42" s="255">
        <f>ROUND('BH20c2 (13)'!$E46,2)</f>
        <v>0</v>
      </c>
      <c r="H42" s="267">
        <f>ROUND('BH20c2 (14)'!$E46,2)</f>
        <v>0</v>
      </c>
      <c r="I42" s="322">
        <f t="shared" si="6"/>
        <v>0</v>
      </c>
    </row>
    <row r="43" spans="1:9" x14ac:dyDescent="0.25">
      <c r="A43" s="148" t="s">
        <v>96</v>
      </c>
      <c r="B43" s="216">
        <f>ROUND('BH20d (8)'!$E46,2)</f>
        <v>0</v>
      </c>
      <c r="C43" s="225">
        <f>ROUND('BH20d (9)'!$E46,2)</f>
        <v>0</v>
      </c>
      <c r="D43" s="238">
        <f>ROUND('BH20d (10)'!$E46,2)</f>
        <v>0</v>
      </c>
      <c r="E43" s="243">
        <f>ROUND('BH20d (11)'!$E46,2)</f>
        <v>0</v>
      </c>
      <c r="F43" s="279">
        <f>ROUND('BH20d (12)'!$E46,2)</f>
        <v>0</v>
      </c>
      <c r="G43" s="255">
        <f>ROUND('BH20d (13)'!$E46,2)</f>
        <v>0</v>
      </c>
      <c r="H43" s="267">
        <f>ROUND('BH20d (14)'!$E46,2)</f>
        <v>0</v>
      </c>
      <c r="I43" s="322">
        <f t="shared" si="6"/>
        <v>0</v>
      </c>
    </row>
    <row r="44" spans="1:9" x14ac:dyDescent="0.25">
      <c r="A44" s="148" t="s">
        <v>97</v>
      </c>
      <c r="B44" s="216">
        <f>ROUND('BH20e (8)'!$E46,2)</f>
        <v>0</v>
      </c>
      <c r="C44" s="225">
        <f>ROUND('BH20e (9)'!$E46,2)</f>
        <v>0</v>
      </c>
      <c r="D44" s="238">
        <f>ROUND('BH20e (10)'!$E46,2)</f>
        <v>0</v>
      </c>
      <c r="E44" s="243">
        <f>ROUND('BH20e (11)'!$E46,2)</f>
        <v>0</v>
      </c>
      <c r="F44" s="279">
        <f>ROUND('BH20e (12)'!$E46,2)</f>
        <v>0</v>
      </c>
      <c r="G44" s="255">
        <f>ROUND('BH20e (13)'!$E46,2)</f>
        <v>0</v>
      </c>
      <c r="H44" s="267">
        <f>ROUND('BH20e (14)'!$E46,2)</f>
        <v>0</v>
      </c>
      <c r="I44" s="322">
        <f t="shared" si="6"/>
        <v>0</v>
      </c>
    </row>
    <row r="45" spans="1:9" x14ac:dyDescent="0.25">
      <c r="A45" s="148" t="s">
        <v>99</v>
      </c>
      <c r="B45" s="216">
        <f>ROUND('BH20f (8)'!$E46,2)</f>
        <v>0</v>
      </c>
      <c r="C45" s="225">
        <f>ROUND('BH20f (9)'!$E46,2)</f>
        <v>0</v>
      </c>
      <c r="D45" s="238">
        <f>ROUND('BH20f (10)'!$E46,2)</f>
        <v>0</v>
      </c>
      <c r="E45" s="243">
        <f>ROUND('BH20f (11)'!$E46,2)</f>
        <v>0</v>
      </c>
      <c r="F45" s="279">
        <f>ROUND('BH20f (12)'!$E46,2)</f>
        <v>0</v>
      </c>
      <c r="G45" s="255">
        <f>ROUND('BH20f (13)'!$E46,2)</f>
        <v>0</v>
      </c>
      <c r="H45" s="267">
        <f>ROUND('BH20f (14)'!$E46,2)</f>
        <v>0</v>
      </c>
      <c r="I45" s="322">
        <f t="shared" si="6"/>
        <v>0</v>
      </c>
    </row>
    <row r="46" spans="1:9" x14ac:dyDescent="0.25">
      <c r="A46" s="148" t="s">
        <v>98</v>
      </c>
      <c r="B46" s="216">
        <f>ROUND('BH20g (8)'!$E46,2)</f>
        <v>0</v>
      </c>
      <c r="C46" s="225">
        <f>ROUND('BH20g (9)'!$E46,2)</f>
        <v>0</v>
      </c>
      <c r="D46" s="238">
        <f>ROUND('BH20g (10)'!$E46,2)</f>
        <v>0</v>
      </c>
      <c r="E46" s="243">
        <f>ROUND('BH20g (11)'!$E46,2)</f>
        <v>0</v>
      </c>
      <c r="F46" s="279">
        <f>ROUND('BH20g (12)'!$E46,2)</f>
        <v>0</v>
      </c>
      <c r="G46" s="255">
        <f>ROUND('BH20g (13)'!$E46,2)</f>
        <v>0</v>
      </c>
      <c r="H46" s="267">
        <f>ROUND('BH20g (14)'!$E46,2)</f>
        <v>0</v>
      </c>
      <c r="I46" s="322">
        <f t="shared" si="6"/>
        <v>0</v>
      </c>
    </row>
    <row r="47" spans="1:9" x14ac:dyDescent="0.25">
      <c r="A47" s="148" t="s">
        <v>125</v>
      </c>
      <c r="B47" s="216">
        <f>ROUND('BH20h (8)'!$E46,2)</f>
        <v>0</v>
      </c>
      <c r="C47" s="225">
        <f>ROUND('BH20h (9)'!$E46,2)</f>
        <v>0</v>
      </c>
      <c r="D47" s="238">
        <f>ROUND('BH20h (10)'!$E46,2)</f>
        <v>0</v>
      </c>
      <c r="E47" s="243">
        <f>ROUND('BH20h (11)'!$E46,2)</f>
        <v>0</v>
      </c>
      <c r="F47" s="279">
        <f>ROUND('BH20h (12)'!$E46,2)</f>
        <v>0</v>
      </c>
      <c r="G47" s="255">
        <f>ROUND('BH20h (13)'!$E46,2)</f>
        <v>0</v>
      </c>
      <c r="H47" s="267">
        <f>ROUND('BH20h (14)'!$E46,2)</f>
        <v>0</v>
      </c>
      <c r="I47" s="322">
        <f t="shared" si="6"/>
        <v>0</v>
      </c>
    </row>
    <row r="48" spans="1:9" x14ac:dyDescent="0.25">
      <c r="A48" s="114" t="s">
        <v>30</v>
      </c>
      <c r="B48" s="215">
        <f t="shared" ref="B48:I48" si="7">SUBTOTAL(9,B41:B47)</f>
        <v>0</v>
      </c>
      <c r="C48" s="224">
        <f t="shared" si="7"/>
        <v>0</v>
      </c>
      <c r="D48" s="237">
        <f t="shared" si="7"/>
        <v>0</v>
      </c>
      <c r="E48" s="245">
        <f t="shared" si="7"/>
        <v>0</v>
      </c>
      <c r="F48" s="281">
        <f t="shared" si="7"/>
        <v>0</v>
      </c>
      <c r="G48" s="257">
        <f t="shared" si="7"/>
        <v>0</v>
      </c>
      <c r="H48" s="269">
        <f t="shared" si="7"/>
        <v>0</v>
      </c>
      <c r="I48" s="115">
        <f t="shared" si="7"/>
        <v>0</v>
      </c>
    </row>
    <row r="49" spans="1:9" x14ac:dyDescent="0.25">
      <c r="A49" s="116" t="s">
        <v>104</v>
      </c>
      <c r="B49" s="216">
        <f>+B35-B48</f>
        <v>0</v>
      </c>
      <c r="C49" s="225">
        <f t="shared" ref="C49:I49" si="8">+C35-C48</f>
        <v>0</v>
      </c>
      <c r="D49" s="238">
        <f t="shared" si="8"/>
        <v>0</v>
      </c>
      <c r="E49" s="243">
        <f t="shared" si="8"/>
        <v>0</v>
      </c>
      <c r="F49" s="279">
        <f t="shared" si="8"/>
        <v>0</v>
      </c>
      <c r="G49" s="255">
        <f t="shared" si="8"/>
        <v>0</v>
      </c>
      <c r="H49" s="267">
        <f t="shared" si="8"/>
        <v>0</v>
      </c>
      <c r="I49" s="323">
        <f t="shared" si="8"/>
        <v>0</v>
      </c>
    </row>
    <row r="50" spans="1:9" s="31" customFormat="1" ht="15.75" x14ac:dyDescent="0.25">
      <c r="A50" s="408" t="s">
        <v>171</v>
      </c>
      <c r="B50" s="409"/>
      <c r="C50" s="409"/>
      <c r="D50" s="409"/>
      <c r="E50" s="409"/>
      <c r="F50" s="409"/>
      <c r="G50" s="409"/>
      <c r="H50" s="409"/>
      <c r="I50" s="410"/>
    </row>
    <row r="51" spans="1:9" x14ac:dyDescent="0.25">
      <c r="A51" s="148" t="s">
        <v>95</v>
      </c>
      <c r="B51" s="216">
        <f>ROUND('BH20c1 (8)'!$F$46,2)</f>
        <v>0</v>
      </c>
      <c r="C51" s="225">
        <f>ROUND('BH20c1 (9)'!$F$46,2)</f>
        <v>0</v>
      </c>
      <c r="D51" s="238">
        <f>ROUND('BH20c1 (10)'!$F$46,2)</f>
        <v>0</v>
      </c>
      <c r="E51" s="243">
        <f>ROUND('BH20c1 (11)'!$F$46,2)</f>
        <v>0</v>
      </c>
      <c r="F51" s="279">
        <f>ROUND('BH20c1 (12)'!$F$46,2)</f>
        <v>0</v>
      </c>
      <c r="G51" s="255">
        <f>ROUND('BH20c1 (13)'!$F$46,2)</f>
        <v>0</v>
      </c>
      <c r="H51" s="267">
        <f>ROUND('BH20c1 (14)'!$F$46,2)</f>
        <v>0</v>
      </c>
      <c r="I51" s="322">
        <f t="shared" ref="I51:I57" si="9">SUM(B51:H51)</f>
        <v>0</v>
      </c>
    </row>
    <row r="52" spans="1:9" x14ac:dyDescent="0.25">
      <c r="A52" s="148" t="s">
        <v>124</v>
      </c>
      <c r="B52" s="216">
        <f>ROUND('BH20c2 (8)'!$F$46,2)</f>
        <v>0</v>
      </c>
      <c r="C52" s="225">
        <f>ROUND('BH20c2 (9)'!$F$46,2)</f>
        <v>0</v>
      </c>
      <c r="D52" s="238">
        <f>ROUND('BH20c2 (10)'!$F$46,2)</f>
        <v>0</v>
      </c>
      <c r="E52" s="243">
        <f>ROUND('BH20c2 (11)'!$F$46,2)</f>
        <v>0</v>
      </c>
      <c r="F52" s="279">
        <f>ROUND('BH20c2 (12)'!$F$46,2)</f>
        <v>0</v>
      </c>
      <c r="G52" s="255">
        <f>ROUND('BH20c2 (13)'!$F$46,2)</f>
        <v>0</v>
      </c>
      <c r="H52" s="267">
        <f>ROUND('BH20c2 (14)'!$F$46,2)</f>
        <v>0</v>
      </c>
      <c r="I52" s="322">
        <f t="shared" si="9"/>
        <v>0</v>
      </c>
    </row>
    <row r="53" spans="1:9" x14ac:dyDescent="0.25">
      <c r="A53" s="148" t="s">
        <v>96</v>
      </c>
      <c r="B53" s="216">
        <f>ROUND('BH20d (8)'!$F$46,2)</f>
        <v>0</v>
      </c>
      <c r="C53" s="225">
        <f>ROUND('BH20d (9)'!$F$46,2)</f>
        <v>0</v>
      </c>
      <c r="D53" s="238">
        <f>ROUND('BH20d (10)'!$F$46,2)</f>
        <v>0</v>
      </c>
      <c r="E53" s="243">
        <f>ROUND('BH20d (11)'!$F$46,2)</f>
        <v>0</v>
      </c>
      <c r="F53" s="279">
        <f>ROUND('BH20d (12)'!$F$46,2)</f>
        <v>0</v>
      </c>
      <c r="G53" s="255">
        <f>ROUND('BH20d (13)'!$F$46,2)</f>
        <v>0</v>
      </c>
      <c r="H53" s="267">
        <f>ROUND('BH20d (14)'!$F$46,2)</f>
        <v>0</v>
      </c>
      <c r="I53" s="322">
        <f t="shared" si="9"/>
        <v>0</v>
      </c>
    </row>
    <row r="54" spans="1:9" x14ac:dyDescent="0.25">
      <c r="A54" s="148" t="s">
        <v>97</v>
      </c>
      <c r="B54" s="216">
        <f>ROUND('BH20e (8)'!$F$46,2)</f>
        <v>0</v>
      </c>
      <c r="C54" s="225">
        <f>ROUND('BH20e (9)'!$F$46,2)</f>
        <v>0</v>
      </c>
      <c r="D54" s="238">
        <f>ROUND('BH20e (10)'!$F$46,2)</f>
        <v>0</v>
      </c>
      <c r="E54" s="243">
        <f>ROUND('BH20e (11)'!$F$46,2)</f>
        <v>0</v>
      </c>
      <c r="F54" s="279">
        <f>ROUND('BH20e (12)'!$F$46,2)</f>
        <v>0</v>
      </c>
      <c r="G54" s="255">
        <f>ROUND('BH20e (13)'!$F$46,2)</f>
        <v>0</v>
      </c>
      <c r="H54" s="267">
        <f>ROUND('BH20e (14)'!$F$46,2)</f>
        <v>0</v>
      </c>
      <c r="I54" s="322">
        <f t="shared" si="9"/>
        <v>0</v>
      </c>
    </row>
    <row r="55" spans="1:9" x14ac:dyDescent="0.25">
      <c r="A55" s="148" t="s">
        <v>99</v>
      </c>
      <c r="B55" s="216">
        <f>ROUND('BH20f (8)'!$F$46,2)</f>
        <v>0</v>
      </c>
      <c r="C55" s="225">
        <f>ROUND('BH20f (9)'!$F$46,2)</f>
        <v>0</v>
      </c>
      <c r="D55" s="238">
        <f>ROUND('BH20f (10)'!$F$46,2)</f>
        <v>0</v>
      </c>
      <c r="E55" s="243">
        <f>ROUND('BH20f (11)'!$F$46,2)</f>
        <v>0</v>
      </c>
      <c r="F55" s="279">
        <f>ROUND('BH20f (12)'!$F$46,2)</f>
        <v>0</v>
      </c>
      <c r="G55" s="255">
        <f>ROUND('BH20f (13)'!$F$46,2)</f>
        <v>0</v>
      </c>
      <c r="H55" s="267">
        <f>ROUND('BH20f (14)'!$F$46,2)</f>
        <v>0</v>
      </c>
      <c r="I55" s="322">
        <f t="shared" si="9"/>
        <v>0</v>
      </c>
    </row>
    <row r="56" spans="1:9" x14ac:dyDescent="0.25">
      <c r="A56" s="148" t="s">
        <v>98</v>
      </c>
      <c r="B56" s="216">
        <f>ROUND('BH20g (8)'!$F$46,2)</f>
        <v>0</v>
      </c>
      <c r="C56" s="225">
        <f>ROUND('BH20g (9)'!$F$46,2)</f>
        <v>0</v>
      </c>
      <c r="D56" s="238">
        <f>ROUND('BH20g (10)'!$F$46,2)</f>
        <v>0</v>
      </c>
      <c r="E56" s="243">
        <f>ROUND('BH20g (11)'!$F$46,2)</f>
        <v>0</v>
      </c>
      <c r="F56" s="279">
        <f>ROUND('BH20g (12)'!$F$46,2)</f>
        <v>0</v>
      </c>
      <c r="G56" s="255">
        <f>ROUND('BH20g (13)'!$F$46,2)</f>
        <v>0</v>
      </c>
      <c r="H56" s="267">
        <f>ROUND('BH20g (14)'!$F$46,2)</f>
        <v>0</v>
      </c>
      <c r="I56" s="322">
        <f t="shared" si="9"/>
        <v>0</v>
      </c>
    </row>
    <row r="57" spans="1:9" x14ac:dyDescent="0.25">
      <c r="A57" s="148" t="s">
        <v>125</v>
      </c>
      <c r="B57" s="216">
        <f>ROUND('BH20h (8)'!$F$46,2)</f>
        <v>0</v>
      </c>
      <c r="C57" s="225">
        <f>ROUND('BH20h (9)'!$F$46,2)</f>
        <v>0</v>
      </c>
      <c r="D57" s="238">
        <f>ROUND('BH20h (10)'!$F$46,2)</f>
        <v>0</v>
      </c>
      <c r="E57" s="243">
        <f>ROUND('BH20h (11)'!$F$46,2)</f>
        <v>0</v>
      </c>
      <c r="F57" s="279">
        <f>ROUND('BH20h (12)'!$F$46,2)</f>
        <v>0</v>
      </c>
      <c r="G57" s="255">
        <f>ROUND('BH20h (13)'!$F$46,2)</f>
        <v>0</v>
      </c>
      <c r="H57" s="267">
        <f>ROUND('BH20h (14)'!$F$46,2)</f>
        <v>0</v>
      </c>
      <c r="I57" s="322">
        <f t="shared" si="9"/>
        <v>0</v>
      </c>
    </row>
    <row r="58" spans="1:9" s="117" customFormat="1" x14ac:dyDescent="0.25">
      <c r="A58" s="114" t="s">
        <v>30</v>
      </c>
      <c r="B58" s="215">
        <f>SUBTOTAL(9,B51:B57)</f>
        <v>0</v>
      </c>
      <c r="C58" s="224">
        <f t="shared" ref="C58:H58" si="10">SUBTOTAL(9,C51:C57)</f>
        <v>0</v>
      </c>
      <c r="D58" s="237">
        <f t="shared" si="10"/>
        <v>0</v>
      </c>
      <c r="E58" s="245">
        <f t="shared" si="10"/>
        <v>0</v>
      </c>
      <c r="F58" s="281">
        <f t="shared" si="10"/>
        <v>0</v>
      </c>
      <c r="G58" s="257">
        <f t="shared" si="10"/>
        <v>0</v>
      </c>
      <c r="H58" s="269">
        <f t="shared" si="10"/>
        <v>0</v>
      </c>
      <c r="I58" s="115">
        <f>SUBTOTAL(9,I51:I57)</f>
        <v>0</v>
      </c>
    </row>
    <row r="59" spans="1:9" x14ac:dyDescent="0.25">
      <c r="A59" s="116" t="s">
        <v>104</v>
      </c>
      <c r="B59" s="216">
        <f>+B30-B58</f>
        <v>0</v>
      </c>
      <c r="C59" s="225">
        <f t="shared" ref="C59:I59" si="11">+C30-C58</f>
        <v>0</v>
      </c>
      <c r="D59" s="238">
        <f t="shared" si="11"/>
        <v>0</v>
      </c>
      <c r="E59" s="243">
        <f t="shared" si="11"/>
        <v>0</v>
      </c>
      <c r="F59" s="279">
        <f t="shared" si="11"/>
        <v>0</v>
      </c>
      <c r="G59" s="255">
        <f t="shared" si="11"/>
        <v>0</v>
      </c>
      <c r="H59" s="267">
        <f t="shared" si="11"/>
        <v>0</v>
      </c>
      <c r="I59" s="322">
        <f t="shared" si="11"/>
        <v>0</v>
      </c>
    </row>
    <row r="60" spans="1:9" ht="14.25" thickBot="1" x14ac:dyDescent="0.3">
      <c r="A60" s="118" t="s">
        <v>24</v>
      </c>
      <c r="B60" s="217">
        <f>SUBTOTAL(9,B41:B59)</f>
        <v>0</v>
      </c>
      <c r="C60" s="226">
        <f t="shared" ref="C60:I60" si="12">SUBTOTAL(9,C41:C59)</f>
        <v>0</v>
      </c>
      <c r="D60" s="239">
        <f t="shared" si="12"/>
        <v>0</v>
      </c>
      <c r="E60" s="251">
        <f t="shared" si="12"/>
        <v>0</v>
      </c>
      <c r="F60" s="287">
        <f t="shared" si="12"/>
        <v>0</v>
      </c>
      <c r="G60" s="263">
        <f t="shared" si="12"/>
        <v>0</v>
      </c>
      <c r="H60" s="275">
        <f t="shared" si="12"/>
        <v>0</v>
      </c>
      <c r="I60" s="331">
        <f t="shared" si="12"/>
        <v>0</v>
      </c>
    </row>
    <row r="61" spans="1:9" ht="14.25" thickBot="1" x14ac:dyDescent="0.3">
      <c r="A61" s="332" t="s">
        <v>103</v>
      </c>
      <c r="B61" s="358">
        <f>+B37-B60</f>
        <v>0</v>
      </c>
      <c r="C61" s="227">
        <f t="shared" ref="C61:I61" si="13">+C37-C60</f>
        <v>0</v>
      </c>
      <c r="D61" s="240">
        <f t="shared" si="13"/>
        <v>0</v>
      </c>
      <c r="E61" s="252">
        <f t="shared" si="13"/>
        <v>0</v>
      </c>
      <c r="F61" s="288">
        <f t="shared" si="13"/>
        <v>0</v>
      </c>
      <c r="G61" s="264">
        <f t="shared" si="13"/>
        <v>0</v>
      </c>
      <c r="H61" s="276">
        <f t="shared" si="13"/>
        <v>0</v>
      </c>
      <c r="I61" s="334">
        <f t="shared" si="13"/>
        <v>0</v>
      </c>
    </row>
    <row r="62" spans="1:9" ht="26.25" customHeight="1" x14ac:dyDescent="0.25">
      <c r="A62" s="404" t="s">
        <v>25</v>
      </c>
      <c r="B62" s="404"/>
      <c r="C62" s="404"/>
      <c r="D62" s="404"/>
      <c r="E62" s="404"/>
      <c r="F62" s="404"/>
      <c r="G62" s="404"/>
      <c r="H62" s="404"/>
      <c r="I62" s="404"/>
    </row>
    <row r="63" spans="1:9" x14ac:dyDescent="0.25">
      <c r="A63" s="132" t="s">
        <v>172</v>
      </c>
    </row>
  </sheetData>
  <mergeCells count="9">
    <mergeCell ref="A40:I40"/>
    <mergeCell ref="A50:I50"/>
    <mergeCell ref="A62:I62"/>
    <mergeCell ref="A2:I2"/>
    <mergeCell ref="A3:I3"/>
    <mergeCell ref="A8:I8"/>
    <mergeCell ref="A9:I9"/>
    <mergeCell ref="A32:I32"/>
    <mergeCell ref="A39:I39"/>
  </mergeCells>
  <conditionalFormatting sqref="B49:H49 B59:H59 B61:H61">
    <cfRule type="cellIs" dxfId="98" priority="1" operator="notEqual">
      <formula>0</formula>
    </cfRule>
  </conditionalFormatting>
  <pageMargins left="0.25" right="0.25" top="0.25" bottom="0.25" header="0.3" footer="0.3"/>
  <pageSetup scale="93" fitToHeight="0" orientation="landscape" r:id="rId1"/>
  <rowBreaks count="1" manualBreakCount="1">
    <brk id="38" max="8"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83793-6002-4304-A2F3-2A395B3FD63B}">
  <sheetPr>
    <tabColor theme="7" tint="0.59999389629810485"/>
    <pageSetUpPr fitToPage="1"/>
  </sheetPr>
  <dimension ref="A1:H47"/>
  <sheetViews>
    <sheetView topLeftCell="A2"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+Summary!D7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6.5"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80" priority="1" operator="equal">
      <formula>$G11</formula>
    </cfRule>
  </conditionalFormatting>
  <printOptions horizontalCentered="1"/>
  <pageMargins left="0.25" right="0.25" top="0.25" bottom="0.25" header="0.3" footer="0.3"/>
  <pageSetup scale="87"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ABAF7-CB5F-4AAE-8AE4-E414371C58D7}">
  <sheetPr>
    <tabColor theme="7"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+Summary!D7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6.5"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79" priority="1" operator="equal">
      <formula>$G11</formula>
    </cfRule>
  </conditionalFormatting>
  <pageMargins left="0.2" right="0.2"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8890E-83B9-45B5-9282-9AF352076932}">
  <sheetPr>
    <tabColor theme="7"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+Summary!D7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36.75"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78" priority="1" operator="equal">
      <formula>$G11</formula>
    </cfRule>
  </conditionalFormatting>
  <printOptions horizontalCentered="1"/>
  <pageMargins left="0.2" right="0.2"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E980C-7A08-4497-A02D-85086DAC21D2}">
  <sheetPr>
    <tabColor theme="7"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e" cm="1">
        <f t="array" ref="D4">+SummaryDB7</f>
        <v>#NAME?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77" priority="1" operator="equal">
      <formula>$G11</formula>
    </cfRule>
  </conditionalFormatting>
  <printOptions horizontalCentered="1"/>
  <pageMargins left="0.2" right="0.2"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4AEA-5FC7-4099-BD4C-012D9CAB473A}">
  <sheetPr>
    <tabColor theme="6" tint="0.39997558519241921"/>
    <outlinePr summaryBelow="0" summaryRight="0"/>
    <pageSetUpPr autoPageBreaks="0" fitToPage="1"/>
  </sheetPr>
  <dimension ref="A1:I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s>
  <sheetData>
    <row r="1" spans="1:9" ht="21" x14ac:dyDescent="0.2">
      <c r="A1" s="416" t="s">
        <v>162</v>
      </c>
      <c r="B1" s="416"/>
      <c r="C1" s="416"/>
      <c r="D1" s="416"/>
      <c r="E1" s="416"/>
      <c r="F1" s="416"/>
    </row>
    <row r="2" spans="1:9" ht="21" x14ac:dyDescent="0.2">
      <c r="A2" s="416" t="s">
        <v>129</v>
      </c>
      <c r="B2" s="416"/>
      <c r="C2" s="416"/>
      <c r="D2" s="416"/>
      <c r="E2" s="416"/>
      <c r="F2" s="416"/>
    </row>
    <row r="3" spans="1:9" ht="15" customHeight="1" x14ac:dyDescent="0.2">
      <c r="A3" s="59"/>
      <c r="B3" s="59"/>
      <c r="C3" s="59"/>
      <c r="D3" s="59"/>
      <c r="E3" s="59"/>
      <c r="F3" s="63" t="str">
        <f>+Summary!H4</f>
        <v>FY26</v>
      </c>
    </row>
    <row r="4" spans="1:9" ht="15" x14ac:dyDescent="0.25">
      <c r="A4" s="12"/>
      <c r="B4" s="43"/>
      <c r="C4" s="174" t="s">
        <v>45</v>
      </c>
      <c r="D4" s="418" t="str">
        <f>+Summary!E7</f>
        <v>Service</v>
      </c>
      <c r="E4" s="418"/>
      <c r="F4" s="418"/>
      <c r="G4" s="417"/>
    </row>
    <row r="5" spans="1:9" ht="15" x14ac:dyDescent="0.25">
      <c r="A5" s="20" t="s">
        <v>0</v>
      </c>
      <c r="B5" s="43"/>
      <c r="C5" s="174" t="s">
        <v>7</v>
      </c>
      <c r="D5" s="419" t="str">
        <f>+Summary!B5</f>
        <v>Agency Sample Name</v>
      </c>
      <c r="E5" s="419"/>
      <c r="F5" s="419"/>
      <c r="G5" s="417"/>
    </row>
    <row r="6" spans="1:9" ht="15" x14ac:dyDescent="0.25">
      <c r="A6" s="45" t="s">
        <v>8</v>
      </c>
      <c r="B6" s="43"/>
      <c r="C6" s="174" t="s">
        <v>5</v>
      </c>
      <c r="D6" s="420">
        <f>+Summary!H5</f>
        <v>45717</v>
      </c>
      <c r="E6" s="420"/>
      <c r="F6" s="420"/>
      <c r="G6" s="417"/>
    </row>
    <row r="7" spans="1:9" s="12" customFormat="1" ht="6" customHeight="1" thickBot="1" x14ac:dyDescent="0.3">
      <c r="C7" s="46"/>
      <c r="D7" s="46"/>
      <c r="E7" s="46"/>
      <c r="F7" s="46"/>
      <c r="G7" s="163"/>
    </row>
    <row r="8" spans="1:9" ht="12.75" customHeight="1" thickBot="1" x14ac:dyDescent="0.25">
      <c r="A8" s="387" t="s">
        <v>1</v>
      </c>
      <c r="B8" s="388">
        <f>+Summary!B4</f>
        <v>45839</v>
      </c>
      <c r="C8" s="389" t="s">
        <v>4</v>
      </c>
      <c r="D8" s="388">
        <f>+Summary!D4</f>
        <v>46203</v>
      </c>
      <c r="E8" s="390"/>
      <c r="F8" s="391"/>
      <c r="G8" s="8"/>
    </row>
    <row r="9" spans="1:9" s="1" customFormat="1" ht="38.25" customHeight="1" x14ac:dyDescent="0.25">
      <c r="A9" s="144" t="s">
        <v>117</v>
      </c>
      <c r="B9" s="145" t="s">
        <v>126</v>
      </c>
      <c r="C9" s="145" t="s">
        <v>139</v>
      </c>
      <c r="D9" s="145" t="s">
        <v>116</v>
      </c>
      <c r="E9" s="145" t="s">
        <v>160</v>
      </c>
      <c r="F9" s="146" t="s">
        <v>32</v>
      </c>
      <c r="G9" s="165" t="s">
        <v>140</v>
      </c>
      <c r="H9" s="368"/>
      <c r="I9" s="368"/>
    </row>
    <row r="10" spans="1:9" ht="7.5" customHeight="1" x14ac:dyDescent="0.25">
      <c r="A10" s="47"/>
      <c r="B10" s="48" t="s">
        <v>6</v>
      </c>
      <c r="C10" s="49"/>
      <c r="D10" s="49"/>
      <c r="E10" s="49"/>
      <c r="F10" s="24"/>
      <c r="G10" s="165"/>
      <c r="H10" s="421" t="s">
        <v>184</v>
      </c>
      <c r="I10" s="424"/>
    </row>
    <row r="11" spans="1:9" ht="15" customHeight="1" x14ac:dyDescent="0.25">
      <c r="A11" s="294"/>
      <c r="B11" s="36"/>
      <c r="C11" s="37"/>
      <c r="D11" s="197">
        <f t="shared" ref="D11:D45" si="0">ROUND(C11*B11,2)</f>
        <v>0</v>
      </c>
      <c r="E11" s="36"/>
      <c r="F11" s="198">
        <f t="shared" ref="F11:F45" si="1">ROUND(+D11-E11,2)</f>
        <v>0</v>
      </c>
      <c r="G11" s="166">
        <f>+F11+E11</f>
        <v>0</v>
      </c>
      <c r="H11" s="421"/>
      <c r="I11" s="424"/>
    </row>
    <row r="12" spans="1:9" ht="15" customHeight="1" x14ac:dyDescent="0.25">
      <c r="A12" s="294"/>
      <c r="B12" s="36"/>
      <c r="C12" s="37"/>
      <c r="D12" s="197">
        <f t="shared" si="0"/>
        <v>0</v>
      </c>
      <c r="E12" s="36"/>
      <c r="F12" s="198">
        <f t="shared" si="1"/>
        <v>0</v>
      </c>
      <c r="G12" s="166">
        <f t="shared" ref="G12:G45" si="2">+F12+E12</f>
        <v>0</v>
      </c>
      <c r="H12" s="421"/>
      <c r="I12" s="424"/>
    </row>
    <row r="13" spans="1:9" ht="15" customHeight="1" x14ac:dyDescent="0.25">
      <c r="A13" s="294"/>
      <c r="B13" s="36"/>
      <c r="C13" s="37"/>
      <c r="D13" s="197">
        <f t="shared" si="0"/>
        <v>0</v>
      </c>
      <c r="E13" s="36"/>
      <c r="F13" s="198">
        <f t="shared" si="1"/>
        <v>0</v>
      </c>
      <c r="G13" s="166">
        <f t="shared" si="2"/>
        <v>0</v>
      </c>
    </row>
    <row r="14" spans="1:9" ht="15" customHeight="1" x14ac:dyDescent="0.25">
      <c r="A14" s="294"/>
      <c r="B14" s="36"/>
      <c r="C14" s="37"/>
      <c r="D14" s="197">
        <f t="shared" si="0"/>
        <v>0</v>
      </c>
      <c r="E14" s="36"/>
      <c r="F14" s="198">
        <f t="shared" si="1"/>
        <v>0</v>
      </c>
      <c r="G14" s="166">
        <f t="shared" si="2"/>
        <v>0</v>
      </c>
      <c r="H14" s="422" t="s">
        <v>52</v>
      </c>
      <c r="I14" s="422"/>
    </row>
    <row r="15" spans="1:9" ht="15" customHeight="1" x14ac:dyDescent="0.25">
      <c r="A15" s="294"/>
      <c r="B15" s="36"/>
      <c r="C15" s="37"/>
      <c r="D15" s="197">
        <f t="shared" si="0"/>
        <v>0</v>
      </c>
      <c r="E15" s="36"/>
      <c r="F15" s="198">
        <f t="shared" si="1"/>
        <v>0</v>
      </c>
      <c r="G15" s="166">
        <f t="shared" si="2"/>
        <v>0</v>
      </c>
      <c r="H15" s="422"/>
      <c r="I15" s="422"/>
    </row>
    <row r="16" spans="1:9" ht="15" customHeight="1" x14ac:dyDescent="0.25">
      <c r="A16" s="294"/>
      <c r="B16" s="36"/>
      <c r="C16" s="37"/>
      <c r="D16" s="197">
        <f t="shared" si="0"/>
        <v>0</v>
      </c>
      <c r="E16" s="36"/>
      <c r="F16" s="198">
        <f t="shared" si="1"/>
        <v>0</v>
      </c>
      <c r="G16" s="166">
        <f t="shared" si="2"/>
        <v>0</v>
      </c>
    </row>
    <row r="17" spans="1:9" ht="15" customHeight="1" x14ac:dyDescent="0.25">
      <c r="A17" s="294"/>
      <c r="B17" s="36"/>
      <c r="C17" s="37"/>
      <c r="D17" s="197">
        <f t="shared" si="0"/>
        <v>0</v>
      </c>
      <c r="E17" s="36"/>
      <c r="F17" s="198">
        <f t="shared" si="1"/>
        <v>0</v>
      </c>
      <c r="G17" s="166">
        <f t="shared" si="2"/>
        <v>0</v>
      </c>
      <c r="H17" s="369" t="s">
        <v>70</v>
      </c>
      <c r="I17" s="369"/>
    </row>
    <row r="18" spans="1:9" ht="15" customHeight="1" x14ac:dyDescent="0.25">
      <c r="A18" s="294"/>
      <c r="B18" s="36"/>
      <c r="C18" s="37"/>
      <c r="D18" s="197">
        <f t="shared" si="0"/>
        <v>0</v>
      </c>
      <c r="E18" s="36"/>
      <c r="F18" s="198">
        <f t="shared" si="1"/>
        <v>0</v>
      </c>
      <c r="G18" s="166">
        <f t="shared" si="2"/>
        <v>0</v>
      </c>
      <c r="H18" s="191" t="s">
        <v>80</v>
      </c>
    </row>
    <row r="19" spans="1:9" ht="15" customHeight="1" x14ac:dyDescent="0.25">
      <c r="A19" s="294"/>
      <c r="B19" s="36"/>
      <c r="C19" s="37"/>
      <c r="D19" s="197">
        <f t="shared" si="0"/>
        <v>0</v>
      </c>
      <c r="E19" s="36"/>
      <c r="F19" s="198">
        <f t="shared" si="1"/>
        <v>0</v>
      </c>
      <c r="G19" s="166">
        <f t="shared" si="2"/>
        <v>0</v>
      </c>
      <c r="H19" s="191" t="s">
        <v>79</v>
      </c>
    </row>
    <row r="20" spans="1:9" ht="15" customHeight="1" x14ac:dyDescent="0.25">
      <c r="A20" s="294"/>
      <c r="B20" s="36"/>
      <c r="C20" s="37"/>
      <c r="D20" s="197">
        <f t="shared" si="0"/>
        <v>0</v>
      </c>
      <c r="E20" s="36"/>
      <c r="F20" s="198">
        <f t="shared" si="1"/>
        <v>0</v>
      </c>
      <c r="G20" s="166">
        <f t="shared" si="2"/>
        <v>0</v>
      </c>
      <c r="H20" s="191" t="s">
        <v>77</v>
      </c>
    </row>
    <row r="21" spans="1:9" ht="15" customHeight="1" x14ac:dyDescent="0.25">
      <c r="A21" s="294"/>
      <c r="B21" s="36"/>
      <c r="C21" s="37"/>
      <c r="D21" s="197">
        <f t="shared" si="0"/>
        <v>0</v>
      </c>
      <c r="E21" s="36"/>
      <c r="F21" s="198">
        <f t="shared" si="1"/>
        <v>0</v>
      </c>
      <c r="G21" s="166">
        <f t="shared" si="2"/>
        <v>0</v>
      </c>
      <c r="H21" s="191" t="s">
        <v>81</v>
      </c>
    </row>
    <row r="22" spans="1:9" ht="15" customHeight="1" x14ac:dyDescent="0.25">
      <c r="A22" s="294"/>
      <c r="B22" s="36"/>
      <c r="C22" s="37"/>
      <c r="D22" s="197">
        <f t="shared" si="0"/>
        <v>0</v>
      </c>
      <c r="E22" s="36"/>
      <c r="F22" s="198">
        <f t="shared" si="1"/>
        <v>0</v>
      </c>
      <c r="G22" s="166">
        <f t="shared" si="2"/>
        <v>0</v>
      </c>
      <c r="H22" s="191" t="s">
        <v>78</v>
      </c>
    </row>
    <row r="23" spans="1:9" ht="15" customHeight="1" x14ac:dyDescent="0.25">
      <c r="A23" s="294"/>
      <c r="B23" s="36"/>
      <c r="C23" s="37"/>
      <c r="D23" s="197">
        <f t="shared" si="0"/>
        <v>0</v>
      </c>
      <c r="E23" s="36"/>
      <c r="F23" s="198">
        <f t="shared" si="1"/>
        <v>0</v>
      </c>
      <c r="G23" s="166">
        <f t="shared" si="2"/>
        <v>0</v>
      </c>
      <c r="H23" s="34" t="s">
        <v>74</v>
      </c>
      <c r="I23" s="191"/>
    </row>
    <row r="24" spans="1:9" ht="15" customHeight="1" x14ac:dyDescent="0.25">
      <c r="A24" s="294"/>
      <c r="B24" s="36"/>
      <c r="C24" s="37"/>
      <c r="D24" s="197">
        <f t="shared" si="0"/>
        <v>0</v>
      </c>
      <c r="E24" s="36"/>
      <c r="F24" s="198">
        <f t="shared" si="1"/>
        <v>0</v>
      </c>
      <c r="G24" s="166">
        <f t="shared" si="2"/>
        <v>0</v>
      </c>
      <c r="H24" s="392" t="s">
        <v>179</v>
      </c>
    </row>
    <row r="25" spans="1:9" ht="15" customHeight="1" x14ac:dyDescent="0.25">
      <c r="A25" s="294"/>
      <c r="B25" s="36"/>
      <c r="C25" s="37"/>
      <c r="D25" s="197">
        <f t="shared" si="0"/>
        <v>0</v>
      </c>
      <c r="E25" s="36"/>
      <c r="F25" s="198">
        <f t="shared" si="1"/>
        <v>0</v>
      </c>
      <c r="G25" s="166">
        <f t="shared" si="2"/>
        <v>0</v>
      </c>
      <c r="H25" s="34" t="s">
        <v>153</v>
      </c>
    </row>
    <row r="26" spans="1:9" ht="15" customHeight="1" x14ac:dyDescent="0.25">
      <c r="A26" s="295"/>
      <c r="B26" s="36"/>
      <c r="C26" s="37"/>
      <c r="D26" s="197">
        <f t="shared" si="0"/>
        <v>0</v>
      </c>
      <c r="E26" s="36"/>
      <c r="F26" s="198">
        <f t="shared" si="1"/>
        <v>0</v>
      </c>
      <c r="G26" s="166">
        <f t="shared" si="2"/>
        <v>0</v>
      </c>
      <c r="H26" s="191" t="s">
        <v>76</v>
      </c>
    </row>
    <row r="27" spans="1:9" ht="15" customHeight="1" x14ac:dyDescent="0.25">
      <c r="A27" s="295"/>
      <c r="B27" s="36"/>
      <c r="C27" s="37"/>
      <c r="D27" s="197">
        <f t="shared" si="0"/>
        <v>0</v>
      </c>
      <c r="E27" s="36"/>
      <c r="F27" s="198">
        <f t="shared" si="1"/>
        <v>0</v>
      </c>
      <c r="G27" s="166">
        <f t="shared" si="2"/>
        <v>0</v>
      </c>
      <c r="H27" s="34" t="s">
        <v>73</v>
      </c>
    </row>
    <row r="28" spans="1:9" ht="15" customHeight="1" x14ac:dyDescent="0.25">
      <c r="A28" s="295"/>
      <c r="B28" s="36"/>
      <c r="C28" s="37"/>
      <c r="D28" s="197">
        <f t="shared" si="0"/>
        <v>0</v>
      </c>
      <c r="E28" s="36"/>
      <c r="F28" s="198">
        <f t="shared" si="1"/>
        <v>0</v>
      </c>
      <c r="G28" s="166">
        <f t="shared" si="2"/>
        <v>0</v>
      </c>
      <c r="H28" s="166"/>
    </row>
    <row r="29" spans="1:9" ht="15" customHeight="1" x14ac:dyDescent="0.25">
      <c r="A29" s="295"/>
      <c r="B29" s="36"/>
      <c r="C29" s="37"/>
      <c r="D29" s="197">
        <f t="shared" si="0"/>
        <v>0</v>
      </c>
      <c r="E29" s="36"/>
      <c r="F29" s="198">
        <f t="shared" si="1"/>
        <v>0</v>
      </c>
      <c r="G29" s="166">
        <f t="shared" si="2"/>
        <v>0</v>
      </c>
    </row>
    <row r="30" spans="1:9" ht="15" customHeight="1" x14ac:dyDescent="0.25">
      <c r="A30" s="295"/>
      <c r="B30" s="36"/>
      <c r="C30" s="37"/>
      <c r="D30" s="197">
        <f t="shared" si="0"/>
        <v>0</v>
      </c>
      <c r="E30" s="36"/>
      <c r="F30" s="198">
        <f t="shared" si="1"/>
        <v>0</v>
      </c>
      <c r="G30" s="166">
        <f t="shared" si="2"/>
        <v>0</v>
      </c>
    </row>
    <row r="31" spans="1:9" ht="15" customHeight="1" x14ac:dyDescent="0.25">
      <c r="A31" s="295"/>
      <c r="B31" s="36"/>
      <c r="C31" s="37"/>
      <c r="D31" s="197">
        <f t="shared" si="0"/>
        <v>0</v>
      </c>
      <c r="E31" s="36"/>
      <c r="F31" s="198">
        <f t="shared" si="1"/>
        <v>0</v>
      </c>
      <c r="G31" s="166">
        <f t="shared" si="2"/>
        <v>0</v>
      </c>
    </row>
    <row r="32" spans="1:9" ht="15" customHeight="1" x14ac:dyDescent="0.25">
      <c r="A32" s="295"/>
      <c r="B32" s="36"/>
      <c r="C32" s="37"/>
      <c r="D32" s="197">
        <f t="shared" si="0"/>
        <v>0</v>
      </c>
      <c r="E32" s="36"/>
      <c r="F32" s="198">
        <f t="shared" si="1"/>
        <v>0</v>
      </c>
      <c r="G32" s="166">
        <f t="shared" si="2"/>
        <v>0</v>
      </c>
    </row>
    <row r="33" spans="1:9" ht="15" customHeight="1" x14ac:dyDescent="0.25">
      <c r="A33" s="295"/>
      <c r="B33" s="36"/>
      <c r="C33" s="37"/>
      <c r="D33" s="197">
        <f t="shared" si="0"/>
        <v>0</v>
      </c>
      <c r="E33" s="36"/>
      <c r="F33" s="198">
        <f t="shared" si="1"/>
        <v>0</v>
      </c>
      <c r="G33" s="166">
        <f t="shared" si="2"/>
        <v>0</v>
      </c>
    </row>
    <row r="34" spans="1:9" ht="15" customHeight="1" x14ac:dyDescent="0.25">
      <c r="A34" s="295"/>
      <c r="B34" s="36"/>
      <c r="C34" s="37"/>
      <c r="D34" s="197">
        <f t="shared" si="0"/>
        <v>0</v>
      </c>
      <c r="E34" s="36"/>
      <c r="F34" s="198">
        <f t="shared" si="1"/>
        <v>0</v>
      </c>
      <c r="G34" s="166">
        <f t="shared" si="2"/>
        <v>0</v>
      </c>
    </row>
    <row r="35" spans="1:9" ht="15" customHeight="1" x14ac:dyDescent="0.25">
      <c r="A35" s="295"/>
      <c r="B35" s="36"/>
      <c r="C35" s="37"/>
      <c r="D35" s="197">
        <f t="shared" si="0"/>
        <v>0</v>
      </c>
      <c r="E35" s="36"/>
      <c r="F35" s="198">
        <f t="shared" si="1"/>
        <v>0</v>
      </c>
      <c r="G35" s="166">
        <f t="shared" si="2"/>
        <v>0</v>
      </c>
    </row>
    <row r="36" spans="1:9" ht="15" customHeight="1" x14ac:dyDescent="0.25">
      <c r="A36" s="295"/>
      <c r="B36" s="36"/>
      <c r="C36" s="37"/>
      <c r="D36" s="197">
        <f t="shared" si="0"/>
        <v>0</v>
      </c>
      <c r="E36" s="36"/>
      <c r="F36" s="198">
        <f t="shared" si="1"/>
        <v>0</v>
      </c>
      <c r="G36" s="166">
        <f t="shared" si="2"/>
        <v>0</v>
      </c>
    </row>
    <row r="37" spans="1:9" ht="15" customHeight="1" x14ac:dyDescent="0.25">
      <c r="A37" s="295"/>
      <c r="B37" s="36"/>
      <c r="C37" s="37"/>
      <c r="D37" s="197">
        <f t="shared" si="0"/>
        <v>0</v>
      </c>
      <c r="E37" s="36"/>
      <c r="F37" s="198">
        <f t="shared" si="1"/>
        <v>0</v>
      </c>
      <c r="G37" s="166">
        <f t="shared" si="2"/>
        <v>0</v>
      </c>
    </row>
    <row r="38" spans="1:9" ht="15" customHeight="1" x14ac:dyDescent="0.25">
      <c r="A38" s="295"/>
      <c r="B38" s="36"/>
      <c r="C38" s="37"/>
      <c r="D38" s="197">
        <f t="shared" si="0"/>
        <v>0</v>
      </c>
      <c r="E38" s="36"/>
      <c r="F38" s="198">
        <f t="shared" si="1"/>
        <v>0</v>
      </c>
      <c r="G38" s="166">
        <f t="shared" si="2"/>
        <v>0</v>
      </c>
    </row>
    <row r="39" spans="1:9" ht="15" customHeight="1" x14ac:dyDescent="0.25">
      <c r="A39" s="294"/>
      <c r="B39" s="36"/>
      <c r="C39" s="37"/>
      <c r="D39" s="197">
        <f t="shared" si="0"/>
        <v>0</v>
      </c>
      <c r="E39" s="36"/>
      <c r="F39" s="198">
        <f t="shared" si="1"/>
        <v>0</v>
      </c>
      <c r="G39" s="166">
        <f t="shared" si="2"/>
        <v>0</v>
      </c>
    </row>
    <row r="40" spans="1:9" ht="15" customHeight="1" x14ac:dyDescent="0.25">
      <c r="A40" s="295"/>
      <c r="B40" s="36"/>
      <c r="C40" s="37"/>
      <c r="D40" s="197">
        <f t="shared" si="0"/>
        <v>0</v>
      </c>
      <c r="E40" s="36"/>
      <c r="F40" s="198">
        <f t="shared" si="1"/>
        <v>0</v>
      </c>
      <c r="G40" s="166">
        <f t="shared" si="2"/>
        <v>0</v>
      </c>
    </row>
    <row r="41" spans="1:9" ht="15" customHeight="1" x14ac:dyDescent="0.25">
      <c r="A41" s="295"/>
      <c r="B41" s="36"/>
      <c r="C41" s="37"/>
      <c r="D41" s="197">
        <f t="shared" si="0"/>
        <v>0</v>
      </c>
      <c r="E41" s="36"/>
      <c r="F41" s="198">
        <f t="shared" si="1"/>
        <v>0</v>
      </c>
      <c r="G41" s="166">
        <f t="shared" si="2"/>
        <v>0</v>
      </c>
    </row>
    <row r="42" spans="1:9" ht="15" customHeight="1" x14ac:dyDescent="0.25">
      <c r="A42" s="295"/>
      <c r="B42" s="36"/>
      <c r="C42" s="37"/>
      <c r="D42" s="197">
        <f t="shared" si="0"/>
        <v>0</v>
      </c>
      <c r="E42" s="36"/>
      <c r="F42" s="198">
        <f t="shared" si="1"/>
        <v>0</v>
      </c>
      <c r="G42" s="166">
        <f t="shared" si="2"/>
        <v>0</v>
      </c>
    </row>
    <row r="43" spans="1:9" ht="15" customHeight="1" x14ac:dyDescent="0.25">
      <c r="A43" s="294"/>
      <c r="B43" s="36"/>
      <c r="C43" s="37"/>
      <c r="D43" s="197">
        <f t="shared" si="0"/>
        <v>0</v>
      </c>
      <c r="E43" s="36"/>
      <c r="F43" s="198">
        <f t="shared" si="1"/>
        <v>0</v>
      </c>
      <c r="G43" s="166">
        <f t="shared" si="2"/>
        <v>0</v>
      </c>
      <c r="H43" s="2"/>
      <c r="I43" s="2"/>
    </row>
    <row r="44" spans="1:9" ht="15" customHeight="1" x14ac:dyDescent="0.25">
      <c r="A44" s="294"/>
      <c r="B44" s="36"/>
      <c r="C44" s="37"/>
      <c r="D44" s="197">
        <f t="shared" si="0"/>
        <v>0</v>
      </c>
      <c r="E44" s="36"/>
      <c r="F44" s="198">
        <f t="shared" si="1"/>
        <v>0</v>
      </c>
      <c r="G44" s="166">
        <f t="shared" si="2"/>
        <v>0</v>
      </c>
    </row>
    <row r="45" spans="1:9" ht="15" customHeight="1" thickBot="1" x14ac:dyDescent="0.3">
      <c r="A45" s="297"/>
      <c r="B45" s="36"/>
      <c r="C45" s="37"/>
      <c r="D45" s="197">
        <f t="shared" si="0"/>
        <v>0</v>
      </c>
      <c r="E45" s="36"/>
      <c r="F45" s="198">
        <f t="shared" si="1"/>
        <v>0</v>
      </c>
      <c r="G45" s="166">
        <f t="shared" si="2"/>
        <v>0</v>
      </c>
    </row>
    <row r="46" spans="1:9" ht="15" customHeight="1" thickBot="1" x14ac:dyDescent="0.3">
      <c r="A46" s="51" t="s">
        <v>2</v>
      </c>
      <c r="B46" s="52" t="s">
        <v>3</v>
      </c>
      <c r="C46" s="199" t="s">
        <v>3</v>
      </c>
      <c r="D46" s="200">
        <f>SUM(D11:D45)</f>
        <v>0</v>
      </c>
      <c r="E46" s="200">
        <f>SUM(E11:E45)</f>
        <v>0</v>
      </c>
      <c r="F46" s="200">
        <f>SUM(F11:F45)</f>
        <v>0</v>
      </c>
    </row>
    <row r="47" spans="1:9" s="2" customFormat="1" ht="15" customHeight="1" thickBot="1" x14ac:dyDescent="0.3">
      <c r="A47" s="34" t="s">
        <v>127</v>
      </c>
      <c r="B47" s="34"/>
      <c r="C47" s="42"/>
      <c r="D47" s="41"/>
      <c r="E47" s="41"/>
      <c r="F47" s="201">
        <f>SUM(E46:F46)</f>
        <v>0</v>
      </c>
      <c r="H47"/>
      <c r="I47"/>
    </row>
  </sheetData>
  <mergeCells count="10">
    <mergeCell ref="I14:I15"/>
    <mergeCell ref="H10:H12"/>
    <mergeCell ref="H14:H15"/>
    <mergeCell ref="A1:F1"/>
    <mergeCell ref="A2:F2"/>
    <mergeCell ref="D4:F4"/>
    <mergeCell ref="G4:G6"/>
    <mergeCell ref="D5:F5"/>
    <mergeCell ref="D6:F6"/>
    <mergeCell ref="I10:I12"/>
  </mergeCells>
  <conditionalFormatting sqref="D11:D45">
    <cfRule type="cellIs" dxfId="76" priority="1" operator="equal">
      <formula>$G11</formula>
    </cfRule>
  </conditionalFormatting>
  <dataValidations count="1">
    <dataValidation type="decimal" allowBlank="1" showInputMessage="1" showErrorMessage="1" sqref="B11:B45" xr:uid="{6FCBAB77-1B70-4A2C-9924-527806052F0F}">
      <formula1>0</formula1>
      <formula2>1</formula2>
    </dataValidation>
  </dataValidations>
  <pageMargins left="0.25" right="0.25" top="0.25" bottom="0.25" header="0" footer="0"/>
  <pageSetup scale="83" fitToHeight="0" orientation="portrait" horizont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0F0FB-4FA6-42BC-A262-1F8F6AF61905}">
  <sheetPr>
    <tabColor theme="6" tint="0.39997558519241921"/>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+Summary!E7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3">
      <c r="A8" s="387" t="s">
        <v>1</v>
      </c>
      <c r="B8" s="388">
        <f>+Summary!B4</f>
        <v>45839</v>
      </c>
      <c r="C8" s="389" t="s">
        <v>4</v>
      </c>
      <c r="D8" s="388">
        <f>+Summary!D4</f>
        <v>46203</v>
      </c>
      <c r="E8" s="390"/>
      <c r="F8" s="391"/>
      <c r="G8" s="46"/>
      <c r="H8" s="366"/>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(4)'!A11</f>
        <v>0</v>
      </c>
      <c r="B11" s="194">
        <f>+'BH20c1 (4)'!D11</f>
        <v>0</v>
      </c>
      <c r="C11" s="50"/>
      <c r="D11" s="197">
        <f t="shared" ref="D11:D45" si="0">ROUND(C11*B11,2)</f>
        <v>0</v>
      </c>
      <c r="E11" s="36"/>
      <c r="F11" s="198">
        <f t="shared" ref="F11:F45" si="1">ROUND(+D11-E11,2)</f>
        <v>0</v>
      </c>
      <c r="G11" s="166">
        <f>+F11+E11</f>
        <v>0</v>
      </c>
      <c r="H11" s="421"/>
    </row>
    <row r="12" spans="1:8" ht="15" customHeight="1" x14ac:dyDescent="0.25">
      <c r="A12" s="296">
        <f>+'BH20c1 (4)'!A12</f>
        <v>0</v>
      </c>
      <c r="B12" s="194">
        <f>+'BH20c1 (4)'!D12</f>
        <v>0</v>
      </c>
      <c r="C12" s="50"/>
      <c r="D12" s="197">
        <f t="shared" si="0"/>
        <v>0</v>
      </c>
      <c r="E12" s="36"/>
      <c r="F12" s="198">
        <f t="shared" si="1"/>
        <v>0</v>
      </c>
      <c r="G12" s="166">
        <f t="shared" ref="G12:G45" si="2">+F12+E12</f>
        <v>0</v>
      </c>
      <c r="H12" s="421"/>
    </row>
    <row r="13" spans="1:8" ht="15" customHeight="1" x14ac:dyDescent="0.25">
      <c r="A13" s="296">
        <f>+'BH20c1 (4)'!A13</f>
        <v>0</v>
      </c>
      <c r="B13" s="194">
        <f>+'BH20c1 (4)'!D13</f>
        <v>0</v>
      </c>
      <c r="C13" s="50"/>
      <c r="D13" s="197">
        <f t="shared" si="0"/>
        <v>0</v>
      </c>
      <c r="E13" s="36"/>
      <c r="F13" s="198">
        <f t="shared" si="1"/>
        <v>0</v>
      </c>
      <c r="G13" s="166">
        <f t="shared" si="2"/>
        <v>0</v>
      </c>
    </row>
    <row r="14" spans="1:8" ht="15" customHeight="1" x14ac:dyDescent="0.25">
      <c r="A14" s="296">
        <f>+'BH20c1 (4)'!A14</f>
        <v>0</v>
      </c>
      <c r="B14" s="194">
        <f>+'BH20c1 (4)'!D14</f>
        <v>0</v>
      </c>
      <c r="C14" s="50"/>
      <c r="D14" s="197">
        <f t="shared" si="0"/>
        <v>0</v>
      </c>
      <c r="E14" s="36"/>
      <c r="F14" s="198">
        <f t="shared" si="1"/>
        <v>0</v>
      </c>
      <c r="G14" s="166">
        <f t="shared" si="2"/>
        <v>0</v>
      </c>
      <c r="H14" s="371" t="s">
        <v>53</v>
      </c>
    </row>
    <row r="15" spans="1:8" ht="15" customHeight="1" x14ac:dyDescent="0.25">
      <c r="A15" s="296">
        <f>+'BH20c1 (4)'!A15</f>
        <v>0</v>
      </c>
      <c r="B15" s="194">
        <f>+'BH20c1 (4)'!D15</f>
        <v>0</v>
      </c>
      <c r="C15" s="50"/>
      <c r="D15" s="197">
        <f t="shared" si="0"/>
        <v>0</v>
      </c>
      <c r="E15" s="36"/>
      <c r="F15" s="198">
        <f t="shared" si="1"/>
        <v>0</v>
      </c>
      <c r="G15" s="166">
        <f t="shared" si="2"/>
        <v>0</v>
      </c>
      <c r="H15" s="371"/>
    </row>
    <row r="16" spans="1:8" ht="15" customHeight="1" x14ac:dyDescent="0.25">
      <c r="A16" s="296">
        <f>+'BH20c1 (4)'!A16</f>
        <v>0</v>
      </c>
      <c r="B16" s="194">
        <f>+'BH20c1 (4)'!D16</f>
        <v>0</v>
      </c>
      <c r="C16" s="50"/>
      <c r="D16" s="197">
        <f t="shared" si="0"/>
        <v>0</v>
      </c>
      <c r="E16" s="36"/>
      <c r="F16" s="198">
        <f t="shared" si="1"/>
        <v>0</v>
      </c>
      <c r="G16" s="166">
        <f t="shared" si="2"/>
        <v>0</v>
      </c>
      <c r="H16" s="369" t="s">
        <v>70</v>
      </c>
    </row>
    <row r="17" spans="1:8" ht="15" customHeight="1" x14ac:dyDescent="0.25">
      <c r="A17" s="296">
        <f>+'BH20c1 (4)'!A17</f>
        <v>0</v>
      </c>
      <c r="B17" s="194">
        <f>+'BH20c1 (4)'!D17</f>
        <v>0</v>
      </c>
      <c r="C17" s="50"/>
      <c r="D17" s="197">
        <f t="shared" si="0"/>
        <v>0</v>
      </c>
      <c r="E17" s="36"/>
      <c r="F17" s="198">
        <f t="shared" si="1"/>
        <v>0</v>
      </c>
      <c r="G17" s="166">
        <f t="shared" si="2"/>
        <v>0</v>
      </c>
      <c r="H17" s="34" t="s">
        <v>87</v>
      </c>
    </row>
    <row r="18" spans="1:8" ht="15" customHeight="1" x14ac:dyDescent="0.25">
      <c r="A18" s="296">
        <f>+'BH20c1 (4)'!A18</f>
        <v>0</v>
      </c>
      <c r="B18" s="194">
        <f>+'BH20c1 (4)'!D18</f>
        <v>0</v>
      </c>
      <c r="C18" s="50"/>
      <c r="D18" s="197">
        <f t="shared" si="0"/>
        <v>0</v>
      </c>
      <c r="E18" s="36"/>
      <c r="F18" s="198">
        <f t="shared" si="1"/>
        <v>0</v>
      </c>
      <c r="G18" s="166">
        <f t="shared" si="2"/>
        <v>0</v>
      </c>
      <c r="H18" t="s">
        <v>180</v>
      </c>
    </row>
    <row r="19" spans="1:8" ht="15" customHeight="1" x14ac:dyDescent="0.25">
      <c r="A19" s="296">
        <f>+'BH20c1 (4)'!A19</f>
        <v>0</v>
      </c>
      <c r="B19" s="194">
        <f>+'BH20c1 (4)'!D19</f>
        <v>0</v>
      </c>
      <c r="C19" s="50"/>
      <c r="D19" s="197">
        <f t="shared" si="0"/>
        <v>0</v>
      </c>
      <c r="E19" s="36"/>
      <c r="F19" s="198">
        <f t="shared" si="1"/>
        <v>0</v>
      </c>
      <c r="G19" s="166">
        <f t="shared" si="2"/>
        <v>0</v>
      </c>
      <c r="H19" s="34" t="s">
        <v>85</v>
      </c>
    </row>
    <row r="20" spans="1:8" ht="15" customHeight="1" x14ac:dyDescent="0.25">
      <c r="A20" s="296">
        <f>+'BH20c1 (4)'!A20</f>
        <v>0</v>
      </c>
      <c r="B20" s="194">
        <f>+'BH20c1 (4)'!D20</f>
        <v>0</v>
      </c>
      <c r="C20" s="50"/>
      <c r="D20" s="197">
        <f t="shared" si="0"/>
        <v>0</v>
      </c>
      <c r="E20" s="36"/>
      <c r="F20" s="198">
        <f t="shared" si="1"/>
        <v>0</v>
      </c>
      <c r="G20" s="166">
        <f t="shared" si="2"/>
        <v>0</v>
      </c>
      <c r="H20" s="34" t="s">
        <v>88</v>
      </c>
    </row>
    <row r="21" spans="1:8" ht="15" customHeight="1" x14ac:dyDescent="0.25">
      <c r="A21" s="296">
        <f>+'BH20c1 (4)'!A21</f>
        <v>0</v>
      </c>
      <c r="B21" s="194">
        <f>+'BH20c1 (4)'!D21</f>
        <v>0</v>
      </c>
      <c r="C21" s="50"/>
      <c r="D21" s="197">
        <f t="shared" si="0"/>
        <v>0</v>
      </c>
      <c r="E21" s="36"/>
      <c r="F21" s="198">
        <f t="shared" si="1"/>
        <v>0</v>
      </c>
      <c r="G21" s="166">
        <f t="shared" si="2"/>
        <v>0</v>
      </c>
      <c r="H21" s="34" t="s">
        <v>84</v>
      </c>
    </row>
    <row r="22" spans="1:8" ht="15" customHeight="1" x14ac:dyDescent="0.25">
      <c r="A22" s="296">
        <f>+'BH20c1 (4)'!A22</f>
        <v>0</v>
      </c>
      <c r="B22" s="194">
        <f>+'BH20c1 (4)'!D22</f>
        <v>0</v>
      </c>
      <c r="C22" s="50"/>
      <c r="D22" s="197">
        <f t="shared" si="0"/>
        <v>0</v>
      </c>
      <c r="E22" s="36"/>
      <c r="F22" s="198">
        <f t="shared" si="1"/>
        <v>0</v>
      </c>
      <c r="G22" s="166">
        <f t="shared" si="2"/>
        <v>0</v>
      </c>
      <c r="H22" s="188" t="s">
        <v>82</v>
      </c>
    </row>
    <row r="23" spans="1:8" ht="15" customHeight="1" x14ac:dyDescent="0.25">
      <c r="A23" s="296">
        <f>+'BH20c1 (4)'!A23</f>
        <v>0</v>
      </c>
      <c r="B23" s="194">
        <f>+'BH20c1 (4)'!D23</f>
        <v>0</v>
      </c>
      <c r="C23" s="50"/>
      <c r="D23" s="197">
        <f t="shared" si="0"/>
        <v>0</v>
      </c>
      <c r="E23" s="36"/>
      <c r="F23" s="198">
        <f t="shared" si="1"/>
        <v>0</v>
      </c>
      <c r="G23" s="166">
        <f t="shared" si="2"/>
        <v>0</v>
      </c>
      <c r="H23" s="34" t="s">
        <v>83</v>
      </c>
    </row>
    <row r="24" spans="1:8" ht="15" customHeight="1" x14ac:dyDescent="0.25">
      <c r="A24" s="296">
        <f>+'BH20c1 (4)'!A24</f>
        <v>0</v>
      </c>
      <c r="B24" s="194">
        <f>+'BH20c1 (4)'!D24</f>
        <v>0</v>
      </c>
      <c r="C24" s="50"/>
      <c r="D24" s="197">
        <f t="shared" si="0"/>
        <v>0</v>
      </c>
      <c r="E24" s="36"/>
      <c r="F24" s="198">
        <f t="shared" si="1"/>
        <v>0</v>
      </c>
      <c r="G24" s="166">
        <f t="shared" si="2"/>
        <v>0</v>
      </c>
      <c r="H24" s="34" t="s">
        <v>86</v>
      </c>
    </row>
    <row r="25" spans="1:8" ht="15" customHeight="1" x14ac:dyDescent="0.25">
      <c r="A25" s="296">
        <f>+'BH20c1 (4)'!A25</f>
        <v>0</v>
      </c>
      <c r="B25" s="194">
        <f>+'BH20c1 (4)'!D25</f>
        <v>0</v>
      </c>
      <c r="C25" s="50"/>
      <c r="D25" s="197">
        <f t="shared" si="0"/>
        <v>0</v>
      </c>
      <c r="E25" s="36"/>
      <c r="F25" s="198">
        <f t="shared" si="1"/>
        <v>0</v>
      </c>
      <c r="G25" s="166">
        <f t="shared" si="2"/>
        <v>0</v>
      </c>
      <c r="H25" s="34" t="s">
        <v>147</v>
      </c>
    </row>
    <row r="26" spans="1:8" ht="15" customHeight="1" x14ac:dyDescent="0.25">
      <c r="A26" s="296">
        <f>+'BH20c1 (4)'!A26</f>
        <v>0</v>
      </c>
      <c r="B26" s="194">
        <f>+'BH20c1 (4)'!D26</f>
        <v>0</v>
      </c>
      <c r="C26" s="50"/>
      <c r="D26" s="197">
        <f t="shared" si="0"/>
        <v>0</v>
      </c>
      <c r="E26" s="36"/>
      <c r="F26" s="198">
        <f t="shared" si="1"/>
        <v>0</v>
      </c>
      <c r="G26" s="166">
        <f t="shared" si="2"/>
        <v>0</v>
      </c>
      <c r="H26" s="31"/>
    </row>
    <row r="27" spans="1:8" ht="15" customHeight="1" x14ac:dyDescent="0.25">
      <c r="A27" s="296">
        <f>+'BH20c1 (4)'!A27</f>
        <v>0</v>
      </c>
      <c r="B27" s="194">
        <f>+'BH20c1 (4)'!D27</f>
        <v>0</v>
      </c>
      <c r="C27" s="50"/>
      <c r="D27" s="197">
        <f t="shared" si="0"/>
        <v>0</v>
      </c>
      <c r="E27" s="36"/>
      <c r="F27" s="198">
        <f t="shared" si="1"/>
        <v>0</v>
      </c>
      <c r="G27" s="166">
        <f t="shared" si="2"/>
        <v>0</v>
      </c>
    </row>
    <row r="28" spans="1:8" ht="15" customHeight="1" x14ac:dyDescent="0.25">
      <c r="A28" s="296">
        <f>+'BH20c1 (4)'!A28</f>
        <v>0</v>
      </c>
      <c r="B28" s="194">
        <f>+'BH20c1 (4)'!D28</f>
        <v>0</v>
      </c>
      <c r="C28" s="50"/>
      <c r="D28" s="197">
        <f t="shared" si="0"/>
        <v>0</v>
      </c>
      <c r="E28" s="36"/>
      <c r="F28" s="198">
        <f t="shared" si="1"/>
        <v>0</v>
      </c>
      <c r="G28" s="166">
        <f t="shared" si="2"/>
        <v>0</v>
      </c>
    </row>
    <row r="29" spans="1:8" ht="15" customHeight="1" x14ac:dyDescent="0.25">
      <c r="A29" s="296">
        <f>+'BH20c1 (4)'!A29</f>
        <v>0</v>
      </c>
      <c r="B29" s="194">
        <f>+'BH20c1 (4)'!D29</f>
        <v>0</v>
      </c>
      <c r="C29" s="50"/>
      <c r="D29" s="197">
        <f t="shared" si="0"/>
        <v>0</v>
      </c>
      <c r="E29" s="36"/>
      <c r="F29" s="198">
        <f t="shared" si="1"/>
        <v>0</v>
      </c>
      <c r="G29" s="166">
        <f t="shared" si="2"/>
        <v>0</v>
      </c>
    </row>
    <row r="30" spans="1:8" ht="15" customHeight="1" x14ac:dyDescent="0.25">
      <c r="A30" s="296">
        <f>+'BH20c1 (4)'!A30</f>
        <v>0</v>
      </c>
      <c r="B30" s="194">
        <f>+'BH20c1 (4)'!D30</f>
        <v>0</v>
      </c>
      <c r="C30" s="50"/>
      <c r="D30" s="197">
        <f t="shared" si="0"/>
        <v>0</v>
      </c>
      <c r="E30" s="36"/>
      <c r="F30" s="198">
        <f t="shared" si="1"/>
        <v>0</v>
      </c>
      <c r="G30" s="166">
        <f t="shared" si="2"/>
        <v>0</v>
      </c>
    </row>
    <row r="31" spans="1:8" ht="15" customHeight="1" x14ac:dyDescent="0.25">
      <c r="A31" s="296">
        <f>+'BH20c1 (4)'!A31</f>
        <v>0</v>
      </c>
      <c r="B31" s="194">
        <f>+'BH20c1 (4)'!D31</f>
        <v>0</v>
      </c>
      <c r="C31" s="50"/>
      <c r="D31" s="197">
        <f t="shared" si="0"/>
        <v>0</v>
      </c>
      <c r="E31" s="36"/>
      <c r="F31" s="198">
        <f t="shared" si="1"/>
        <v>0</v>
      </c>
      <c r="G31" s="166">
        <f t="shared" si="2"/>
        <v>0</v>
      </c>
    </row>
    <row r="32" spans="1:8" ht="15" customHeight="1" x14ac:dyDescent="0.25">
      <c r="A32" s="296">
        <f>+'BH20c1 (4)'!A32</f>
        <v>0</v>
      </c>
      <c r="B32" s="194">
        <f>+'BH20c1 (4)'!D32</f>
        <v>0</v>
      </c>
      <c r="C32" s="50"/>
      <c r="D32" s="197">
        <f t="shared" si="0"/>
        <v>0</v>
      </c>
      <c r="E32" s="36"/>
      <c r="F32" s="198">
        <f t="shared" si="1"/>
        <v>0</v>
      </c>
      <c r="G32" s="166">
        <f t="shared" si="2"/>
        <v>0</v>
      </c>
    </row>
    <row r="33" spans="1:8" ht="15" customHeight="1" x14ac:dyDescent="0.25">
      <c r="A33" s="296">
        <f>+'BH20c1 (4)'!A33</f>
        <v>0</v>
      </c>
      <c r="B33" s="194">
        <f>+'BH20c1 (4)'!D33</f>
        <v>0</v>
      </c>
      <c r="C33" s="50"/>
      <c r="D33" s="197">
        <f t="shared" si="0"/>
        <v>0</v>
      </c>
      <c r="E33" s="36"/>
      <c r="F33" s="198">
        <f t="shared" si="1"/>
        <v>0</v>
      </c>
      <c r="G33" s="166">
        <f t="shared" si="2"/>
        <v>0</v>
      </c>
    </row>
    <row r="34" spans="1:8" ht="15" customHeight="1" x14ac:dyDescent="0.25">
      <c r="A34" s="296">
        <f>+'BH20c1 (4)'!A34</f>
        <v>0</v>
      </c>
      <c r="B34" s="194">
        <f>+'BH20c1 (4)'!D34</f>
        <v>0</v>
      </c>
      <c r="C34" s="50"/>
      <c r="D34" s="197">
        <f t="shared" si="0"/>
        <v>0</v>
      </c>
      <c r="E34" s="36"/>
      <c r="F34" s="198">
        <f t="shared" si="1"/>
        <v>0</v>
      </c>
      <c r="G34" s="166">
        <f t="shared" si="2"/>
        <v>0</v>
      </c>
    </row>
    <row r="35" spans="1:8" ht="15" customHeight="1" x14ac:dyDescent="0.25">
      <c r="A35" s="296">
        <f>+'BH20c1 (4)'!A35</f>
        <v>0</v>
      </c>
      <c r="B35" s="194">
        <f>+'BH20c1 (4)'!D35</f>
        <v>0</v>
      </c>
      <c r="C35" s="50"/>
      <c r="D35" s="197">
        <f t="shared" si="0"/>
        <v>0</v>
      </c>
      <c r="E35" s="36"/>
      <c r="F35" s="198">
        <f t="shared" si="1"/>
        <v>0</v>
      </c>
      <c r="G35" s="166">
        <f t="shared" si="2"/>
        <v>0</v>
      </c>
    </row>
    <row r="36" spans="1:8" ht="15" customHeight="1" x14ac:dyDescent="0.25">
      <c r="A36" s="296">
        <f>+'BH20c1 (4)'!A36</f>
        <v>0</v>
      </c>
      <c r="B36" s="194">
        <f>+'BH20c1 (4)'!D36</f>
        <v>0</v>
      </c>
      <c r="C36" s="50"/>
      <c r="D36" s="197">
        <f t="shared" si="0"/>
        <v>0</v>
      </c>
      <c r="E36" s="36"/>
      <c r="F36" s="198">
        <f t="shared" si="1"/>
        <v>0</v>
      </c>
      <c r="G36" s="166">
        <f t="shared" si="2"/>
        <v>0</v>
      </c>
    </row>
    <row r="37" spans="1:8" ht="15" customHeight="1" x14ac:dyDescent="0.25">
      <c r="A37" s="296">
        <f>+'BH20c1 (4)'!A37</f>
        <v>0</v>
      </c>
      <c r="B37" s="194">
        <f>+'BH20c1 (4)'!D37</f>
        <v>0</v>
      </c>
      <c r="C37" s="50"/>
      <c r="D37" s="197">
        <f t="shared" si="0"/>
        <v>0</v>
      </c>
      <c r="E37" s="36"/>
      <c r="F37" s="198">
        <f t="shared" si="1"/>
        <v>0</v>
      </c>
      <c r="G37" s="166">
        <f t="shared" si="2"/>
        <v>0</v>
      </c>
    </row>
    <row r="38" spans="1:8" ht="15" customHeight="1" x14ac:dyDescent="0.25">
      <c r="A38" s="296">
        <f>+'BH20c1 (4)'!A38</f>
        <v>0</v>
      </c>
      <c r="B38" s="194">
        <f>+'BH20c1 (4)'!D38</f>
        <v>0</v>
      </c>
      <c r="C38" s="50"/>
      <c r="D38" s="197">
        <f t="shared" si="0"/>
        <v>0</v>
      </c>
      <c r="E38" s="36"/>
      <c r="F38" s="198">
        <f t="shared" si="1"/>
        <v>0</v>
      </c>
      <c r="G38" s="166">
        <f t="shared" si="2"/>
        <v>0</v>
      </c>
    </row>
    <row r="39" spans="1:8" ht="15" customHeight="1" x14ac:dyDescent="0.25">
      <c r="A39" s="296">
        <f>+'BH20c1 (4)'!A39</f>
        <v>0</v>
      </c>
      <c r="B39" s="194">
        <f>+'BH20c1 (4)'!D39</f>
        <v>0</v>
      </c>
      <c r="C39" s="50"/>
      <c r="D39" s="197">
        <f t="shared" si="0"/>
        <v>0</v>
      </c>
      <c r="E39" s="36"/>
      <c r="F39" s="198">
        <f t="shared" si="1"/>
        <v>0</v>
      </c>
      <c r="G39" s="166">
        <f t="shared" si="2"/>
        <v>0</v>
      </c>
    </row>
    <row r="40" spans="1:8" ht="15" customHeight="1" x14ac:dyDescent="0.25">
      <c r="A40" s="296">
        <f>+'BH20c1 (4)'!A40</f>
        <v>0</v>
      </c>
      <c r="B40" s="194">
        <f>+'BH20c1 (4)'!D40</f>
        <v>0</v>
      </c>
      <c r="C40" s="50"/>
      <c r="D40" s="197">
        <f t="shared" si="0"/>
        <v>0</v>
      </c>
      <c r="E40" s="36"/>
      <c r="F40" s="198">
        <f t="shared" si="1"/>
        <v>0</v>
      </c>
      <c r="G40" s="166">
        <f t="shared" si="2"/>
        <v>0</v>
      </c>
    </row>
    <row r="41" spans="1:8" ht="15" customHeight="1" x14ac:dyDescent="0.25">
      <c r="A41" s="296">
        <f>+'BH20c1 (4)'!A41</f>
        <v>0</v>
      </c>
      <c r="B41" s="194">
        <f>+'BH20c1 (4)'!D41</f>
        <v>0</v>
      </c>
      <c r="C41" s="50"/>
      <c r="D41" s="197">
        <f t="shared" si="0"/>
        <v>0</v>
      </c>
      <c r="E41" s="36"/>
      <c r="F41" s="198">
        <f t="shared" si="1"/>
        <v>0</v>
      </c>
      <c r="G41" s="166">
        <f t="shared" si="2"/>
        <v>0</v>
      </c>
    </row>
    <row r="42" spans="1:8" ht="15" customHeight="1" x14ac:dyDescent="0.25">
      <c r="A42" s="296">
        <f>+'BH20c1 (4)'!A42</f>
        <v>0</v>
      </c>
      <c r="B42" s="194">
        <f>+'BH20c1 (4)'!D42</f>
        <v>0</v>
      </c>
      <c r="C42" s="50"/>
      <c r="D42" s="197">
        <f t="shared" si="0"/>
        <v>0</v>
      </c>
      <c r="E42" s="36"/>
      <c r="F42" s="198">
        <f t="shared" si="1"/>
        <v>0</v>
      </c>
      <c r="G42" s="166">
        <f t="shared" si="2"/>
        <v>0</v>
      </c>
    </row>
    <row r="43" spans="1:8" ht="15" customHeight="1" x14ac:dyDescent="0.25">
      <c r="A43" s="296">
        <f>+'BH20c1 (4)'!A43</f>
        <v>0</v>
      </c>
      <c r="B43" s="194">
        <f>+'BH20c1 (4)'!D43</f>
        <v>0</v>
      </c>
      <c r="C43" s="50"/>
      <c r="D43" s="197">
        <f t="shared" si="0"/>
        <v>0</v>
      </c>
      <c r="E43" s="36"/>
      <c r="F43" s="198">
        <f t="shared" si="1"/>
        <v>0</v>
      </c>
      <c r="G43" s="166">
        <f t="shared" si="2"/>
        <v>0</v>
      </c>
    </row>
    <row r="44" spans="1:8" ht="15" customHeight="1" x14ac:dyDescent="0.25">
      <c r="A44" s="296">
        <f>+'BH20c1 (4)'!A44</f>
        <v>0</v>
      </c>
      <c r="B44" s="194">
        <f>+'BH20c1 (4)'!D44</f>
        <v>0</v>
      </c>
      <c r="C44" s="50"/>
      <c r="D44" s="197">
        <f t="shared" si="0"/>
        <v>0</v>
      </c>
      <c r="E44" s="36"/>
      <c r="F44" s="198">
        <f t="shared" si="1"/>
        <v>0</v>
      </c>
      <c r="G44" s="166">
        <f t="shared" si="2"/>
        <v>0</v>
      </c>
    </row>
    <row r="45" spans="1:8" ht="15" customHeight="1" thickBot="1" x14ac:dyDescent="0.3">
      <c r="A45" s="296">
        <f>+'BH20c1 (4)'!A45</f>
        <v>0</v>
      </c>
      <c r="B45" s="194">
        <f>+'BH20c1 (4)'!D45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7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B0BEA-C493-49FF-BB81-974B57F7AD49}">
  <sheetPr>
    <tabColor theme="6" tint="0.39997558519241921"/>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+Summary!E7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168"/>
      <c r="H8" s="372"/>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74" priority="1" operator="equal">
      <formula>$G11</formula>
    </cfRule>
  </conditionalFormatting>
  <printOptions horizontalCentered="1"/>
  <pageMargins left="0.2" right="0.2"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765DB-1087-4FF6-AFBC-D3A0E9A4E3FD}">
  <sheetPr>
    <tabColor theme="6" tint="0.39997558519241921"/>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+Summary!E7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6.5"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73" priority="1" operator="equal">
      <formula>$G11</formula>
    </cfRule>
  </conditionalFormatting>
  <printOptions horizontalCentered="1"/>
  <pageMargins left="0.25" right="0.25" top="0.25" bottom="0.25" header="0.3" footer="0.3"/>
  <pageSetup scale="87"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88AD9-BC2A-4C65-84BE-62406FB24310}">
  <sheetPr>
    <tabColor theme="6" tint="0.3999755851924192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+Summary!E7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6.5"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72" priority="1" operator="equal">
      <formula>$G11</formula>
    </cfRule>
  </conditionalFormatting>
  <pageMargins left="0.2" right="0.2"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0C162-3BBE-4F4A-A27B-EC0756D9D2C5}">
  <sheetPr>
    <tabColor theme="6" tint="0.3999755851924192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+Summary!E7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71" priority="1" operator="equal">
      <formula>$G11</formula>
    </cfRule>
  </conditionalFormatting>
  <printOptions horizontalCentered="1"/>
  <pageMargins left="0.2" right="0.2"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EC484-E03C-46D8-9360-542EBFD05D05}">
  <sheetPr>
    <tabColor theme="9" tint="0.39997558519241921"/>
    <outlinePr summaryBelow="0" summaryRight="0"/>
    <pageSetUpPr autoPageBreaks="0" fitToPage="1"/>
  </sheetPr>
  <dimension ref="A1:L47"/>
  <sheetViews>
    <sheetView showGridLines="0" showOutlineSymbols="0" zoomScaleNormal="100" zoomScaleSheetLayoutView="100" workbookViewId="0">
      <selection activeCell="A8" sqref="A8:XFD8"/>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11" width="14.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+Summary!B7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384" t="s">
        <v>117</v>
      </c>
      <c r="B9" s="385" t="s">
        <v>126</v>
      </c>
      <c r="C9" s="385" t="s">
        <v>139</v>
      </c>
      <c r="D9" s="385" t="s">
        <v>116</v>
      </c>
      <c r="E9" s="385" t="s">
        <v>160</v>
      </c>
      <c r="F9" s="386" t="s">
        <v>32</v>
      </c>
      <c r="G9" s="165" t="s">
        <v>140</v>
      </c>
      <c r="H9" s="368"/>
      <c r="I9" s="368"/>
      <c r="J9" s="368"/>
      <c r="K9" s="368"/>
    </row>
    <row r="10" spans="1:11" ht="7.5" customHeight="1" x14ac:dyDescent="0.25">
      <c r="A10" s="47"/>
      <c r="B10" s="48" t="s">
        <v>6</v>
      </c>
      <c r="C10" s="49"/>
      <c r="D10" s="49"/>
      <c r="E10" s="49"/>
      <c r="F10" s="24"/>
      <c r="G10" s="165"/>
      <c r="H10" s="421" t="s">
        <v>184</v>
      </c>
      <c r="I10" s="376"/>
      <c r="J10" s="376"/>
      <c r="K10" s="376"/>
    </row>
    <row r="11" spans="1:11" ht="15" customHeight="1" x14ac:dyDescent="0.25">
      <c r="A11" s="294"/>
      <c r="B11" s="36"/>
      <c r="C11" s="37"/>
      <c r="D11" s="197">
        <f t="shared" ref="D11:D45" si="0">ROUND(C11*B11,2)</f>
        <v>0</v>
      </c>
      <c r="E11" s="36"/>
      <c r="F11" s="198">
        <f t="shared" ref="F11:F45" si="1">ROUND(+D11-E11,2)</f>
        <v>0</v>
      </c>
      <c r="G11" s="166">
        <f>+F11+E11</f>
        <v>0</v>
      </c>
      <c r="H11" s="421"/>
      <c r="I11" s="376"/>
      <c r="J11" s="376"/>
      <c r="K11" s="376"/>
    </row>
    <row r="12" spans="1:11" ht="15" customHeight="1" x14ac:dyDescent="0.25">
      <c r="A12" s="294"/>
      <c r="B12" s="36"/>
      <c r="C12" s="37"/>
      <c r="D12" s="197">
        <f t="shared" si="0"/>
        <v>0</v>
      </c>
      <c r="E12" s="36"/>
      <c r="F12" s="198">
        <f t="shared" si="1"/>
        <v>0</v>
      </c>
      <c r="G12" s="166">
        <f t="shared" ref="G12:G45" si="2">+F12+E12</f>
        <v>0</v>
      </c>
      <c r="H12" s="421"/>
      <c r="I12" s="376"/>
      <c r="J12" s="376"/>
      <c r="K12" s="376"/>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377"/>
      <c r="J14" s="377"/>
      <c r="K14" s="377"/>
    </row>
    <row r="15" spans="1:11" ht="15" customHeight="1" x14ac:dyDescent="0.25">
      <c r="A15" s="294"/>
      <c r="B15" s="36"/>
      <c r="C15" s="37"/>
      <c r="D15" s="197">
        <f t="shared" si="0"/>
        <v>0</v>
      </c>
      <c r="E15" s="36"/>
      <c r="F15" s="198">
        <f t="shared" si="1"/>
        <v>0</v>
      </c>
      <c r="G15" s="166">
        <f t="shared" si="2"/>
        <v>0</v>
      </c>
      <c r="H15" s="422"/>
      <c r="I15" s="377"/>
      <c r="J15" s="377"/>
      <c r="K15" s="377"/>
    </row>
    <row r="16" spans="1:11" ht="15" customHeight="1" x14ac:dyDescent="0.25">
      <c r="A16" s="294"/>
      <c r="B16" s="36"/>
      <c r="C16" s="37"/>
      <c r="D16" s="197">
        <f t="shared" si="0"/>
        <v>0</v>
      </c>
      <c r="E16" s="36"/>
      <c r="F16" s="198">
        <f t="shared" si="1"/>
        <v>0</v>
      </c>
      <c r="G16" s="166">
        <f t="shared" si="2"/>
        <v>0</v>
      </c>
    </row>
    <row r="17" spans="1:12" ht="15" customHeight="1" x14ac:dyDescent="0.25">
      <c r="A17" s="294"/>
      <c r="B17" s="36"/>
      <c r="C17" s="37"/>
      <c r="D17" s="197">
        <f t="shared" si="0"/>
        <v>0</v>
      </c>
      <c r="E17" s="36"/>
      <c r="F17" s="198">
        <f t="shared" si="1"/>
        <v>0</v>
      </c>
      <c r="G17" s="166">
        <f t="shared" si="2"/>
        <v>0</v>
      </c>
      <c r="H17" s="369" t="s">
        <v>70</v>
      </c>
      <c r="I17" s="369"/>
      <c r="J17" s="369"/>
      <c r="K17" s="369"/>
      <c r="L17" s="369"/>
    </row>
    <row r="18" spans="1:12" ht="15" customHeight="1" x14ac:dyDescent="0.25">
      <c r="A18" s="294"/>
      <c r="B18" s="36"/>
      <c r="C18" s="37"/>
      <c r="D18" s="197">
        <f t="shared" si="0"/>
        <v>0</v>
      </c>
      <c r="E18" s="36"/>
      <c r="F18" s="198">
        <f t="shared" si="1"/>
        <v>0</v>
      </c>
      <c r="G18" s="166">
        <f t="shared" si="2"/>
        <v>0</v>
      </c>
      <c r="H18" s="191" t="s">
        <v>80</v>
      </c>
      <c r="I18" s="191"/>
    </row>
    <row r="19" spans="1:12" ht="15" customHeight="1" x14ac:dyDescent="0.25">
      <c r="A19" s="294"/>
      <c r="B19" s="36"/>
      <c r="C19" s="37"/>
      <c r="D19" s="197">
        <f t="shared" si="0"/>
        <v>0</v>
      </c>
      <c r="E19" s="36"/>
      <c r="F19" s="198">
        <f t="shared" si="1"/>
        <v>0</v>
      </c>
      <c r="G19" s="166">
        <f t="shared" si="2"/>
        <v>0</v>
      </c>
      <c r="H19" s="191" t="s">
        <v>79</v>
      </c>
      <c r="I19" s="191"/>
    </row>
    <row r="20" spans="1:12" ht="15" customHeight="1" x14ac:dyDescent="0.25">
      <c r="A20" s="294"/>
      <c r="B20" s="36"/>
      <c r="C20" s="37"/>
      <c r="D20" s="197">
        <f t="shared" si="0"/>
        <v>0</v>
      </c>
      <c r="E20" s="36"/>
      <c r="F20" s="198">
        <f t="shared" si="1"/>
        <v>0</v>
      </c>
      <c r="G20" s="166">
        <f t="shared" si="2"/>
        <v>0</v>
      </c>
      <c r="H20" s="191" t="s">
        <v>77</v>
      </c>
      <c r="I20" s="191"/>
    </row>
    <row r="21" spans="1:12" ht="15" customHeight="1" x14ac:dyDescent="0.25">
      <c r="A21" s="294"/>
      <c r="B21" s="36"/>
      <c r="C21" s="37"/>
      <c r="D21" s="197">
        <f t="shared" si="0"/>
        <v>0</v>
      </c>
      <c r="E21" s="36"/>
      <c r="F21" s="198">
        <f t="shared" si="1"/>
        <v>0</v>
      </c>
      <c r="G21" s="166">
        <f t="shared" si="2"/>
        <v>0</v>
      </c>
      <c r="H21" s="191" t="s">
        <v>81</v>
      </c>
      <c r="I21" s="191"/>
    </row>
    <row r="22" spans="1:12" ht="15" customHeight="1" x14ac:dyDescent="0.25">
      <c r="A22" s="294"/>
      <c r="B22" s="36"/>
      <c r="C22" s="37"/>
      <c r="D22" s="197">
        <f t="shared" si="0"/>
        <v>0</v>
      </c>
      <c r="E22" s="36"/>
      <c r="F22" s="198">
        <f t="shared" si="1"/>
        <v>0</v>
      </c>
      <c r="G22" s="166">
        <f t="shared" si="2"/>
        <v>0</v>
      </c>
      <c r="H22" s="191" t="s">
        <v>78</v>
      </c>
      <c r="I22" s="191"/>
    </row>
    <row r="23" spans="1:12" ht="15" customHeight="1" x14ac:dyDescent="0.25">
      <c r="A23" s="294"/>
      <c r="B23" s="36"/>
      <c r="C23" s="37"/>
      <c r="D23" s="197">
        <f t="shared" si="0"/>
        <v>0</v>
      </c>
      <c r="E23" s="36"/>
      <c r="F23" s="198">
        <f t="shared" si="1"/>
        <v>0</v>
      </c>
      <c r="G23" s="166">
        <f t="shared" si="2"/>
        <v>0</v>
      </c>
      <c r="H23" s="34" t="s">
        <v>74</v>
      </c>
      <c r="I23" s="34"/>
      <c r="K23" s="415"/>
      <c r="L23" s="415"/>
    </row>
    <row r="24" spans="1:12" ht="15" customHeight="1" x14ac:dyDescent="0.25">
      <c r="A24" s="294"/>
      <c r="B24" s="36"/>
      <c r="C24" s="37"/>
      <c r="D24" s="197">
        <f t="shared" si="0"/>
        <v>0</v>
      </c>
      <c r="E24" s="36"/>
      <c r="F24" s="198">
        <f t="shared" si="1"/>
        <v>0</v>
      </c>
      <c r="G24" s="166">
        <f t="shared" si="2"/>
        <v>0</v>
      </c>
      <c r="H24" s="188" t="s">
        <v>179</v>
      </c>
      <c r="I24" s="188"/>
    </row>
    <row r="25" spans="1:12" ht="15" customHeight="1" x14ac:dyDescent="0.25">
      <c r="A25" s="294"/>
      <c r="B25" s="36"/>
      <c r="C25" s="37"/>
      <c r="D25" s="197">
        <f t="shared" si="0"/>
        <v>0</v>
      </c>
      <c r="E25" s="36"/>
      <c r="F25" s="198">
        <f t="shared" si="1"/>
        <v>0</v>
      </c>
      <c r="G25" s="166">
        <f t="shared" si="2"/>
        <v>0</v>
      </c>
      <c r="H25" s="34" t="s">
        <v>153</v>
      </c>
      <c r="I25" s="34"/>
    </row>
    <row r="26" spans="1:12" ht="15" customHeight="1" x14ac:dyDescent="0.25">
      <c r="A26" s="295"/>
      <c r="B26" s="36"/>
      <c r="C26" s="37"/>
      <c r="D26" s="197">
        <f t="shared" si="0"/>
        <v>0</v>
      </c>
      <c r="E26" s="36"/>
      <c r="F26" s="198">
        <f t="shared" si="1"/>
        <v>0</v>
      </c>
      <c r="G26" s="166">
        <f t="shared" si="2"/>
        <v>0</v>
      </c>
      <c r="H26" s="191" t="s">
        <v>76</v>
      </c>
      <c r="I26" s="191"/>
    </row>
    <row r="27" spans="1:12" ht="15" customHeight="1" x14ac:dyDescent="0.25">
      <c r="A27" s="295"/>
      <c r="B27" s="36"/>
      <c r="C27" s="37"/>
      <c r="D27" s="197">
        <f t="shared" si="0"/>
        <v>0</v>
      </c>
      <c r="E27" s="36"/>
      <c r="F27" s="198">
        <f t="shared" si="1"/>
        <v>0</v>
      </c>
      <c r="G27" s="166">
        <f t="shared" si="2"/>
        <v>0</v>
      </c>
      <c r="H27" s="34" t="s">
        <v>73</v>
      </c>
      <c r="I27" s="34"/>
    </row>
    <row r="28" spans="1:12" ht="15" customHeight="1" x14ac:dyDescent="0.25">
      <c r="A28" s="295"/>
      <c r="B28" s="36"/>
      <c r="C28" s="37"/>
      <c r="D28" s="197">
        <f t="shared" si="0"/>
        <v>0</v>
      </c>
      <c r="E28" s="36"/>
      <c r="F28" s="198">
        <f t="shared" si="1"/>
        <v>0</v>
      </c>
      <c r="G28" s="166">
        <f t="shared" si="2"/>
        <v>0</v>
      </c>
      <c r="H28" s="415" t="s">
        <v>75</v>
      </c>
      <c r="I28" s="415"/>
    </row>
    <row r="29" spans="1:12" ht="15" customHeight="1" x14ac:dyDescent="0.25">
      <c r="A29" s="295"/>
      <c r="B29" s="36"/>
      <c r="C29" s="37"/>
      <c r="D29" s="197">
        <f t="shared" si="0"/>
        <v>0</v>
      </c>
      <c r="E29" s="36"/>
      <c r="F29" s="198">
        <f t="shared" si="1"/>
        <v>0</v>
      </c>
      <c r="G29" s="166">
        <f t="shared" si="2"/>
        <v>0</v>
      </c>
    </row>
    <row r="30" spans="1:12" ht="15" customHeight="1" x14ac:dyDescent="0.25">
      <c r="A30" s="295"/>
      <c r="B30" s="36"/>
      <c r="C30" s="37"/>
      <c r="D30" s="197">
        <f t="shared" si="0"/>
        <v>0</v>
      </c>
      <c r="E30" s="36"/>
      <c r="F30" s="198">
        <f t="shared" si="1"/>
        <v>0</v>
      </c>
      <c r="G30" s="166">
        <f t="shared" si="2"/>
        <v>0</v>
      </c>
    </row>
    <row r="31" spans="1:12" ht="15" customHeight="1" x14ac:dyDescent="0.25">
      <c r="A31" s="295"/>
      <c r="B31" s="36"/>
      <c r="C31" s="37"/>
      <c r="D31" s="197">
        <f t="shared" si="0"/>
        <v>0</v>
      </c>
      <c r="E31" s="36"/>
      <c r="F31" s="198">
        <f t="shared" si="1"/>
        <v>0</v>
      </c>
      <c r="G31" s="166">
        <f t="shared" si="2"/>
        <v>0</v>
      </c>
    </row>
    <row r="32" spans="1:12" ht="15" customHeight="1" x14ac:dyDescent="0.25">
      <c r="A32" s="295"/>
      <c r="B32" s="36"/>
      <c r="C32" s="37"/>
      <c r="D32" s="197">
        <f t="shared" si="0"/>
        <v>0</v>
      </c>
      <c r="E32" s="36"/>
      <c r="F32" s="198">
        <f t="shared" si="1"/>
        <v>0</v>
      </c>
      <c r="G32" s="166">
        <f t="shared" si="2"/>
        <v>0</v>
      </c>
    </row>
    <row r="33" spans="1:12" ht="15" customHeight="1" x14ac:dyDescent="0.25">
      <c r="A33" s="295"/>
      <c r="B33" s="36"/>
      <c r="C33" s="37"/>
      <c r="D33" s="197">
        <f t="shared" si="0"/>
        <v>0</v>
      </c>
      <c r="E33" s="36"/>
      <c r="F33" s="198">
        <f t="shared" si="1"/>
        <v>0</v>
      </c>
      <c r="G33" s="166">
        <f t="shared" si="2"/>
        <v>0</v>
      </c>
    </row>
    <row r="34" spans="1:12" ht="15" customHeight="1" x14ac:dyDescent="0.25">
      <c r="A34" s="295"/>
      <c r="B34" s="36"/>
      <c r="C34" s="37"/>
      <c r="D34" s="197">
        <f t="shared" si="0"/>
        <v>0</v>
      </c>
      <c r="E34" s="36"/>
      <c r="F34" s="198">
        <f t="shared" si="1"/>
        <v>0</v>
      </c>
      <c r="G34" s="166">
        <f t="shared" si="2"/>
        <v>0</v>
      </c>
    </row>
    <row r="35" spans="1:12" ht="15" customHeight="1" x14ac:dyDescent="0.25">
      <c r="A35" s="295"/>
      <c r="B35" s="36"/>
      <c r="C35" s="37"/>
      <c r="D35" s="197">
        <f t="shared" si="0"/>
        <v>0</v>
      </c>
      <c r="E35" s="36"/>
      <c r="F35" s="198">
        <f t="shared" si="1"/>
        <v>0</v>
      </c>
      <c r="G35" s="166">
        <f t="shared" si="2"/>
        <v>0</v>
      </c>
    </row>
    <row r="36" spans="1:12" ht="15" customHeight="1" x14ac:dyDescent="0.25">
      <c r="A36" s="295"/>
      <c r="B36" s="36"/>
      <c r="C36" s="37"/>
      <c r="D36" s="197">
        <f t="shared" si="0"/>
        <v>0</v>
      </c>
      <c r="E36" s="36"/>
      <c r="F36" s="198">
        <f t="shared" si="1"/>
        <v>0</v>
      </c>
      <c r="G36" s="166">
        <f t="shared" si="2"/>
        <v>0</v>
      </c>
    </row>
    <row r="37" spans="1:12" ht="15" customHeight="1" x14ac:dyDescent="0.25">
      <c r="A37" s="295"/>
      <c r="B37" s="36"/>
      <c r="C37" s="37"/>
      <c r="D37" s="197">
        <f t="shared" si="0"/>
        <v>0</v>
      </c>
      <c r="E37" s="36"/>
      <c r="F37" s="198">
        <f t="shared" si="1"/>
        <v>0</v>
      </c>
      <c r="G37" s="166">
        <f t="shared" si="2"/>
        <v>0</v>
      </c>
    </row>
    <row r="38" spans="1:12" ht="15" customHeight="1" x14ac:dyDescent="0.25">
      <c r="A38" s="295"/>
      <c r="B38" s="36"/>
      <c r="C38" s="37"/>
      <c r="D38" s="197">
        <f t="shared" si="0"/>
        <v>0</v>
      </c>
      <c r="E38" s="36"/>
      <c r="F38" s="198">
        <f t="shared" si="1"/>
        <v>0</v>
      </c>
      <c r="G38" s="166">
        <f t="shared" si="2"/>
        <v>0</v>
      </c>
    </row>
    <row r="39" spans="1:12" ht="15" customHeight="1" x14ac:dyDescent="0.25">
      <c r="A39" s="294"/>
      <c r="B39" s="36"/>
      <c r="C39" s="37"/>
      <c r="D39" s="197">
        <f t="shared" si="0"/>
        <v>0</v>
      </c>
      <c r="E39" s="36"/>
      <c r="F39" s="198">
        <f t="shared" si="1"/>
        <v>0</v>
      </c>
      <c r="G39" s="166">
        <f t="shared" si="2"/>
        <v>0</v>
      </c>
    </row>
    <row r="40" spans="1:12" ht="15" customHeight="1" x14ac:dyDescent="0.25">
      <c r="A40" s="295"/>
      <c r="B40" s="36"/>
      <c r="C40" s="37"/>
      <c r="D40" s="197">
        <f t="shared" si="0"/>
        <v>0</v>
      </c>
      <c r="E40" s="36"/>
      <c r="F40" s="198">
        <f t="shared" si="1"/>
        <v>0</v>
      </c>
      <c r="G40" s="166">
        <f t="shared" si="2"/>
        <v>0</v>
      </c>
    </row>
    <row r="41" spans="1:12" ht="15" customHeight="1" x14ac:dyDescent="0.25">
      <c r="A41" s="295"/>
      <c r="B41" s="36"/>
      <c r="C41" s="37"/>
      <c r="D41" s="197">
        <f t="shared" si="0"/>
        <v>0</v>
      </c>
      <c r="E41" s="36"/>
      <c r="F41" s="198">
        <f t="shared" si="1"/>
        <v>0</v>
      </c>
      <c r="G41" s="166">
        <f t="shared" si="2"/>
        <v>0</v>
      </c>
    </row>
    <row r="42" spans="1:12" ht="15" customHeight="1" x14ac:dyDescent="0.25">
      <c r="A42" s="295"/>
      <c r="B42" s="36"/>
      <c r="C42" s="37"/>
      <c r="D42" s="197">
        <f t="shared" si="0"/>
        <v>0</v>
      </c>
      <c r="E42" s="36"/>
      <c r="F42" s="198">
        <f t="shared" si="1"/>
        <v>0</v>
      </c>
      <c r="G42" s="166">
        <f t="shared" si="2"/>
        <v>0</v>
      </c>
    </row>
    <row r="43" spans="1:12" ht="15" customHeight="1" x14ac:dyDescent="0.25">
      <c r="A43" s="294"/>
      <c r="B43" s="36"/>
      <c r="C43" s="37"/>
      <c r="D43" s="197">
        <f t="shared" si="0"/>
        <v>0</v>
      </c>
      <c r="E43" s="36"/>
      <c r="F43" s="198">
        <f t="shared" si="1"/>
        <v>0</v>
      </c>
      <c r="G43" s="166">
        <f t="shared" si="2"/>
        <v>0</v>
      </c>
      <c r="H43" s="2"/>
      <c r="I43" s="2"/>
      <c r="J43" s="2"/>
      <c r="K43" s="2"/>
      <c r="L43" s="2"/>
    </row>
    <row r="44" spans="1:12" ht="15" customHeight="1" x14ac:dyDescent="0.25">
      <c r="A44" s="294"/>
      <c r="B44" s="36"/>
      <c r="C44" s="37"/>
      <c r="D44" s="197">
        <f t="shared" si="0"/>
        <v>0</v>
      </c>
      <c r="E44" s="36"/>
      <c r="F44" s="198">
        <f t="shared" si="1"/>
        <v>0</v>
      </c>
      <c r="G44" s="166">
        <f t="shared" si="2"/>
        <v>0</v>
      </c>
    </row>
    <row r="45" spans="1:12" ht="15" customHeight="1" thickBot="1" x14ac:dyDescent="0.3">
      <c r="A45" s="297"/>
      <c r="B45" s="36"/>
      <c r="C45" s="37"/>
      <c r="D45" s="197">
        <f t="shared" si="0"/>
        <v>0</v>
      </c>
      <c r="E45" s="36"/>
      <c r="F45" s="198">
        <f t="shared" si="1"/>
        <v>0</v>
      </c>
      <c r="G45" s="166">
        <f t="shared" si="2"/>
        <v>0</v>
      </c>
    </row>
    <row r="46" spans="1:12" ht="15" customHeight="1" thickBot="1" x14ac:dyDescent="0.3">
      <c r="A46" s="51" t="s">
        <v>2</v>
      </c>
      <c r="B46" s="52" t="s">
        <v>3</v>
      </c>
      <c r="C46" s="199" t="s">
        <v>3</v>
      </c>
      <c r="D46" s="200">
        <f>SUM(D11:D45)</f>
        <v>0</v>
      </c>
      <c r="E46" s="200">
        <f>SUM(E11:E45)</f>
        <v>0</v>
      </c>
      <c r="F46" s="200">
        <f>SUM(F11:F45)</f>
        <v>0</v>
      </c>
    </row>
    <row r="47" spans="1:12" s="2" customFormat="1" ht="15" customHeight="1" thickBot="1" x14ac:dyDescent="0.3">
      <c r="A47" s="34" t="s">
        <v>127</v>
      </c>
      <c r="B47" s="34"/>
      <c r="C47" s="42"/>
      <c r="D47" s="41"/>
      <c r="E47" s="41"/>
      <c r="F47" s="201">
        <f>SUM(E46:F46)</f>
        <v>0</v>
      </c>
      <c r="H47"/>
      <c r="I47"/>
      <c r="J47"/>
      <c r="K47"/>
      <c r="L47"/>
    </row>
  </sheetData>
  <sortState xmlns:xlrd2="http://schemas.microsoft.com/office/spreadsheetml/2017/richdata2" ref="H18:I29">
    <sortCondition ref="H18:H29"/>
  </sortState>
  <mergeCells count="10">
    <mergeCell ref="H28:I28"/>
    <mergeCell ref="K23:L23"/>
    <mergeCell ref="A2:F2"/>
    <mergeCell ref="A1:F1"/>
    <mergeCell ref="G4:G6"/>
    <mergeCell ref="D4:F4"/>
    <mergeCell ref="D5:F5"/>
    <mergeCell ref="D6:F6"/>
    <mergeCell ref="H10:H12"/>
    <mergeCell ref="H14:H15"/>
  </mergeCells>
  <conditionalFormatting sqref="D11:D45">
    <cfRule type="cellIs" dxfId="97" priority="1" operator="equal">
      <formula>$G11</formula>
    </cfRule>
  </conditionalFormatting>
  <dataValidations disablePrompts="1" count="1">
    <dataValidation type="decimal" allowBlank="1" showInputMessage="1" showErrorMessage="1" sqref="B11:B45" xr:uid="{DFB06E3B-AC2A-4516-8A19-B154F11B00FE}">
      <formula1>0</formula1>
      <formula2>1</formula2>
    </dataValidation>
  </dataValidations>
  <pageMargins left="0.25" right="0.25" top="0.25" bottom="0.25" header="0" footer="0"/>
  <pageSetup scale="87" fitToHeight="0" orientation="portrait" horizont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6AFD3-9D49-430A-96D5-F5F7799F97F3}">
  <sheetPr>
    <tabColor theme="6" tint="0.3999755851924192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+Summary!E7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70" priority="1" operator="equal">
      <formula>$G11</formula>
    </cfRule>
  </conditionalFormatting>
  <printOptions horizontalCentered="1"/>
  <pageMargins left="0.2" right="0.2"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32732-26A6-4B58-9122-54B192B6C323}">
  <sheetPr>
    <tabColor theme="5"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+Summary!F7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9" priority="1" operator="equal">
      <formula>$G11</formula>
    </cfRule>
  </conditionalFormatting>
  <dataValidations count="1">
    <dataValidation type="decimal" allowBlank="1" showInputMessage="1" showErrorMessage="1" sqref="B11:B45" xr:uid="{8E549222-E93D-4DAF-BF87-82A259D1E68F}">
      <formula1>0</formula1>
      <formula2>1</formula2>
    </dataValidation>
  </dataValidations>
  <pageMargins left="0.25" right="0.25" top="0.25" bottom="0.25" header="0" footer="0"/>
  <pageSetup scale="83" fitToHeight="0" orientation="portrait" horizont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3E98D-A801-49BF-852F-6BF584E70579}">
  <sheetPr>
    <tabColor theme="5"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+Summary!F7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3">
      <c r="A8" s="387" t="s">
        <v>1</v>
      </c>
      <c r="B8" s="388">
        <f>+Summary!B4</f>
        <v>45839</v>
      </c>
      <c r="C8" s="389" t="s">
        <v>4</v>
      </c>
      <c r="D8" s="388">
        <f>+Summary!D4</f>
        <v>46203</v>
      </c>
      <c r="E8" s="390"/>
      <c r="F8" s="391"/>
      <c r="G8" s="46"/>
      <c r="H8" s="366"/>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(5)'!A11</f>
        <v>0</v>
      </c>
      <c r="B11" s="194">
        <f>+'BH20c1 (5)'!D11</f>
        <v>0</v>
      </c>
      <c r="C11" s="50"/>
      <c r="D11" s="197">
        <f t="shared" ref="D11:D45" si="0">ROUND(C11*B11,2)</f>
        <v>0</v>
      </c>
      <c r="E11" s="36"/>
      <c r="F11" s="198">
        <f t="shared" ref="F11:F45" si="1">ROUND(+D11-E11,2)</f>
        <v>0</v>
      </c>
      <c r="G11" s="166">
        <f>+F11+E11</f>
        <v>0</v>
      </c>
      <c r="H11" s="421"/>
    </row>
    <row r="12" spans="1:8" ht="15" customHeight="1" x14ac:dyDescent="0.25">
      <c r="A12" s="296">
        <f>+'BH20c1 (5)'!A12</f>
        <v>0</v>
      </c>
      <c r="B12" s="194">
        <f>+'BH20c1 (5)'!D12</f>
        <v>0</v>
      </c>
      <c r="C12" s="50"/>
      <c r="D12" s="197">
        <f t="shared" si="0"/>
        <v>0</v>
      </c>
      <c r="E12" s="36"/>
      <c r="F12" s="198">
        <f t="shared" si="1"/>
        <v>0</v>
      </c>
      <c r="G12" s="166">
        <f t="shared" ref="G12:G45" si="2">+F12+E12</f>
        <v>0</v>
      </c>
      <c r="H12" s="421"/>
    </row>
    <row r="13" spans="1:8" ht="15" customHeight="1" x14ac:dyDescent="0.25">
      <c r="A13" s="296">
        <f>+'BH20c1 (5)'!A13</f>
        <v>0</v>
      </c>
      <c r="B13" s="194">
        <f>+'BH20c1 (5)'!D13</f>
        <v>0</v>
      </c>
      <c r="C13" s="50"/>
      <c r="D13" s="197">
        <f t="shared" si="0"/>
        <v>0</v>
      </c>
      <c r="E13" s="36"/>
      <c r="F13" s="198">
        <f t="shared" si="1"/>
        <v>0</v>
      </c>
      <c r="G13" s="166">
        <f t="shared" si="2"/>
        <v>0</v>
      </c>
    </row>
    <row r="14" spans="1:8" ht="15" customHeight="1" x14ac:dyDescent="0.25">
      <c r="A14" s="296">
        <f>+'BH20c1 (5)'!A14</f>
        <v>0</v>
      </c>
      <c r="B14" s="194">
        <f>+'BH20c1 (5)'!D14</f>
        <v>0</v>
      </c>
      <c r="C14" s="50"/>
      <c r="D14" s="197">
        <f t="shared" si="0"/>
        <v>0</v>
      </c>
      <c r="E14" s="36"/>
      <c r="F14" s="198">
        <f t="shared" si="1"/>
        <v>0</v>
      </c>
      <c r="G14" s="166">
        <f t="shared" si="2"/>
        <v>0</v>
      </c>
      <c r="H14" s="371" t="s">
        <v>53</v>
      </c>
    </row>
    <row r="15" spans="1:8" ht="15" customHeight="1" x14ac:dyDescent="0.25">
      <c r="A15" s="296">
        <f>+'BH20c1 (5)'!A15</f>
        <v>0</v>
      </c>
      <c r="B15" s="194">
        <f>+'BH20c1 (5)'!D15</f>
        <v>0</v>
      </c>
      <c r="C15" s="50"/>
      <c r="D15" s="197">
        <f t="shared" si="0"/>
        <v>0</v>
      </c>
      <c r="E15" s="36"/>
      <c r="F15" s="198">
        <f t="shared" si="1"/>
        <v>0</v>
      </c>
      <c r="G15" s="166">
        <f t="shared" si="2"/>
        <v>0</v>
      </c>
      <c r="H15" s="371"/>
    </row>
    <row r="16" spans="1:8" ht="15" customHeight="1" x14ac:dyDescent="0.25">
      <c r="A16" s="296">
        <f>+'BH20c1 (5)'!A16</f>
        <v>0</v>
      </c>
      <c r="B16" s="194">
        <f>+'BH20c1 (5)'!D16</f>
        <v>0</v>
      </c>
      <c r="C16" s="50"/>
      <c r="D16" s="197">
        <f t="shared" si="0"/>
        <v>0</v>
      </c>
      <c r="E16" s="36"/>
      <c r="F16" s="198">
        <f t="shared" si="1"/>
        <v>0</v>
      </c>
      <c r="G16" s="166">
        <f t="shared" si="2"/>
        <v>0</v>
      </c>
      <c r="H16" s="369" t="s">
        <v>70</v>
      </c>
    </row>
    <row r="17" spans="1:8" ht="15" customHeight="1" x14ac:dyDescent="0.25">
      <c r="A17" s="296">
        <f>+'BH20c1 (5)'!A17</f>
        <v>0</v>
      </c>
      <c r="B17" s="194">
        <f>+'BH20c1 (5)'!D17</f>
        <v>0</v>
      </c>
      <c r="C17" s="50"/>
      <c r="D17" s="197">
        <f t="shared" si="0"/>
        <v>0</v>
      </c>
      <c r="E17" s="36"/>
      <c r="F17" s="198">
        <f t="shared" si="1"/>
        <v>0</v>
      </c>
      <c r="G17" s="166">
        <f t="shared" si="2"/>
        <v>0</v>
      </c>
      <c r="H17" s="34" t="s">
        <v>87</v>
      </c>
    </row>
    <row r="18" spans="1:8" ht="15" customHeight="1" x14ac:dyDescent="0.25">
      <c r="A18" s="296">
        <f>+'BH20c1 (5)'!A18</f>
        <v>0</v>
      </c>
      <c r="B18" s="194">
        <f>+'BH20c1 (5)'!D18</f>
        <v>0</v>
      </c>
      <c r="C18" s="50"/>
      <c r="D18" s="197">
        <f t="shared" si="0"/>
        <v>0</v>
      </c>
      <c r="E18" s="36"/>
      <c r="F18" s="198">
        <f t="shared" si="1"/>
        <v>0</v>
      </c>
      <c r="G18" s="166">
        <f t="shared" si="2"/>
        <v>0</v>
      </c>
      <c r="H18" t="s">
        <v>180</v>
      </c>
    </row>
    <row r="19" spans="1:8" ht="15" customHeight="1" x14ac:dyDescent="0.25">
      <c r="A19" s="296">
        <f>+'BH20c1 (5)'!A19</f>
        <v>0</v>
      </c>
      <c r="B19" s="194">
        <f>+'BH20c1 (5)'!D19</f>
        <v>0</v>
      </c>
      <c r="C19" s="50"/>
      <c r="D19" s="197">
        <f t="shared" si="0"/>
        <v>0</v>
      </c>
      <c r="E19" s="36"/>
      <c r="F19" s="198">
        <f t="shared" si="1"/>
        <v>0</v>
      </c>
      <c r="G19" s="166">
        <f t="shared" si="2"/>
        <v>0</v>
      </c>
      <c r="H19" s="34" t="s">
        <v>85</v>
      </c>
    </row>
    <row r="20" spans="1:8" ht="15" customHeight="1" x14ac:dyDescent="0.25">
      <c r="A20" s="296">
        <f>+'BH20c1 (5)'!A20</f>
        <v>0</v>
      </c>
      <c r="B20" s="194">
        <f>+'BH20c1 (5)'!D20</f>
        <v>0</v>
      </c>
      <c r="C20" s="50"/>
      <c r="D20" s="197">
        <f t="shared" si="0"/>
        <v>0</v>
      </c>
      <c r="E20" s="36"/>
      <c r="F20" s="198">
        <f t="shared" si="1"/>
        <v>0</v>
      </c>
      <c r="G20" s="166">
        <f t="shared" si="2"/>
        <v>0</v>
      </c>
      <c r="H20" s="34" t="s">
        <v>88</v>
      </c>
    </row>
    <row r="21" spans="1:8" ht="15" customHeight="1" x14ac:dyDescent="0.25">
      <c r="A21" s="296">
        <f>+'BH20c1 (5)'!A21</f>
        <v>0</v>
      </c>
      <c r="B21" s="194">
        <f>+'BH20c1 (5)'!D21</f>
        <v>0</v>
      </c>
      <c r="C21" s="50"/>
      <c r="D21" s="197">
        <f t="shared" si="0"/>
        <v>0</v>
      </c>
      <c r="E21" s="36"/>
      <c r="F21" s="198">
        <f t="shared" si="1"/>
        <v>0</v>
      </c>
      <c r="G21" s="166">
        <f t="shared" si="2"/>
        <v>0</v>
      </c>
      <c r="H21" s="34" t="s">
        <v>84</v>
      </c>
    </row>
    <row r="22" spans="1:8" ht="15" customHeight="1" x14ac:dyDescent="0.25">
      <c r="A22" s="296">
        <f>+'BH20c1 (5)'!A22</f>
        <v>0</v>
      </c>
      <c r="B22" s="194">
        <f>+'BH20c1 (5)'!D22</f>
        <v>0</v>
      </c>
      <c r="C22" s="50"/>
      <c r="D22" s="197">
        <f t="shared" si="0"/>
        <v>0</v>
      </c>
      <c r="E22" s="36"/>
      <c r="F22" s="198">
        <f t="shared" si="1"/>
        <v>0</v>
      </c>
      <c r="G22" s="166">
        <f t="shared" si="2"/>
        <v>0</v>
      </c>
      <c r="H22" s="188" t="s">
        <v>82</v>
      </c>
    </row>
    <row r="23" spans="1:8" ht="15" customHeight="1" x14ac:dyDescent="0.25">
      <c r="A23" s="296">
        <f>+'BH20c1 (5)'!A23</f>
        <v>0</v>
      </c>
      <c r="B23" s="194">
        <f>+'BH20c1 (5)'!D23</f>
        <v>0</v>
      </c>
      <c r="C23" s="50"/>
      <c r="D23" s="197">
        <f t="shared" si="0"/>
        <v>0</v>
      </c>
      <c r="E23" s="36"/>
      <c r="F23" s="198">
        <f t="shared" si="1"/>
        <v>0</v>
      </c>
      <c r="G23" s="166">
        <f t="shared" si="2"/>
        <v>0</v>
      </c>
      <c r="H23" s="34" t="s">
        <v>83</v>
      </c>
    </row>
    <row r="24" spans="1:8" ht="15" customHeight="1" x14ac:dyDescent="0.25">
      <c r="A24" s="296">
        <f>+'BH20c1 (5)'!A24</f>
        <v>0</v>
      </c>
      <c r="B24" s="194">
        <f>+'BH20c1 (5)'!D24</f>
        <v>0</v>
      </c>
      <c r="C24" s="50"/>
      <c r="D24" s="197">
        <f t="shared" si="0"/>
        <v>0</v>
      </c>
      <c r="E24" s="36"/>
      <c r="F24" s="198">
        <f t="shared" si="1"/>
        <v>0</v>
      </c>
      <c r="G24" s="166">
        <f t="shared" si="2"/>
        <v>0</v>
      </c>
      <c r="H24" s="34" t="s">
        <v>86</v>
      </c>
    </row>
    <row r="25" spans="1:8" ht="15" customHeight="1" x14ac:dyDescent="0.25">
      <c r="A25" s="296">
        <f>+'BH20c1 (5)'!A25</f>
        <v>0</v>
      </c>
      <c r="B25" s="194">
        <f>+'BH20c1 (5)'!D25</f>
        <v>0</v>
      </c>
      <c r="C25" s="50"/>
      <c r="D25" s="197">
        <f t="shared" si="0"/>
        <v>0</v>
      </c>
      <c r="E25" s="36"/>
      <c r="F25" s="198">
        <f t="shared" si="1"/>
        <v>0</v>
      </c>
      <c r="G25" s="166">
        <f t="shared" si="2"/>
        <v>0</v>
      </c>
      <c r="H25" s="34" t="s">
        <v>147</v>
      </c>
    </row>
    <row r="26" spans="1:8" ht="15" customHeight="1" x14ac:dyDescent="0.25">
      <c r="A26" s="296">
        <f>+'BH20c1 (5)'!A26</f>
        <v>0</v>
      </c>
      <c r="B26" s="194">
        <f>+'BH20c1 (5)'!D26</f>
        <v>0</v>
      </c>
      <c r="C26" s="50"/>
      <c r="D26" s="197">
        <f t="shared" si="0"/>
        <v>0</v>
      </c>
      <c r="E26" s="36"/>
      <c r="F26" s="198">
        <f t="shared" si="1"/>
        <v>0</v>
      </c>
      <c r="G26" s="166">
        <f t="shared" si="2"/>
        <v>0</v>
      </c>
      <c r="H26" s="31"/>
    </row>
    <row r="27" spans="1:8" ht="15" customHeight="1" x14ac:dyDescent="0.25">
      <c r="A27" s="296">
        <f>+'BH20c1 (5)'!A27</f>
        <v>0</v>
      </c>
      <c r="B27" s="194">
        <f>+'BH20c1 (5)'!D27</f>
        <v>0</v>
      </c>
      <c r="C27" s="50"/>
      <c r="D27" s="197">
        <f t="shared" si="0"/>
        <v>0</v>
      </c>
      <c r="E27" s="36"/>
      <c r="F27" s="198">
        <f t="shared" si="1"/>
        <v>0</v>
      </c>
      <c r="G27" s="166">
        <f t="shared" si="2"/>
        <v>0</v>
      </c>
    </row>
    <row r="28" spans="1:8" ht="15" customHeight="1" x14ac:dyDescent="0.25">
      <c r="A28" s="296">
        <f>+'BH20c1 (5)'!A28</f>
        <v>0</v>
      </c>
      <c r="B28" s="194">
        <f>+'BH20c1 (5)'!D28</f>
        <v>0</v>
      </c>
      <c r="C28" s="50"/>
      <c r="D28" s="197">
        <f t="shared" si="0"/>
        <v>0</v>
      </c>
      <c r="E28" s="36"/>
      <c r="F28" s="198">
        <f t="shared" si="1"/>
        <v>0</v>
      </c>
      <c r="G28" s="166">
        <f t="shared" si="2"/>
        <v>0</v>
      </c>
    </row>
    <row r="29" spans="1:8" ht="15" customHeight="1" x14ac:dyDescent="0.25">
      <c r="A29" s="296">
        <f>+'BH20c1 (5)'!A29</f>
        <v>0</v>
      </c>
      <c r="B29" s="194">
        <f>+'BH20c1 (5)'!D29</f>
        <v>0</v>
      </c>
      <c r="C29" s="50"/>
      <c r="D29" s="197">
        <f t="shared" si="0"/>
        <v>0</v>
      </c>
      <c r="E29" s="36"/>
      <c r="F29" s="198">
        <f t="shared" si="1"/>
        <v>0</v>
      </c>
      <c r="G29" s="166">
        <f t="shared" si="2"/>
        <v>0</v>
      </c>
    </row>
    <row r="30" spans="1:8" ht="15" customHeight="1" x14ac:dyDescent="0.25">
      <c r="A30" s="296">
        <f>+'BH20c1 (5)'!A30</f>
        <v>0</v>
      </c>
      <c r="B30" s="194">
        <f>+'BH20c1 (5)'!D30</f>
        <v>0</v>
      </c>
      <c r="C30" s="50"/>
      <c r="D30" s="197">
        <f t="shared" si="0"/>
        <v>0</v>
      </c>
      <c r="E30" s="36"/>
      <c r="F30" s="198">
        <f t="shared" si="1"/>
        <v>0</v>
      </c>
      <c r="G30" s="166">
        <f t="shared" si="2"/>
        <v>0</v>
      </c>
    </row>
    <row r="31" spans="1:8" ht="15" customHeight="1" x14ac:dyDescent="0.25">
      <c r="A31" s="296">
        <f>+'BH20c1 (5)'!A31</f>
        <v>0</v>
      </c>
      <c r="B31" s="194">
        <f>+'BH20c1 (5)'!D31</f>
        <v>0</v>
      </c>
      <c r="C31" s="50"/>
      <c r="D31" s="197">
        <f t="shared" si="0"/>
        <v>0</v>
      </c>
      <c r="E31" s="36"/>
      <c r="F31" s="198">
        <f t="shared" si="1"/>
        <v>0</v>
      </c>
      <c r="G31" s="166">
        <f t="shared" si="2"/>
        <v>0</v>
      </c>
    </row>
    <row r="32" spans="1:8" ht="15" customHeight="1" x14ac:dyDescent="0.25">
      <c r="A32" s="296">
        <f>+'BH20c1 (5)'!A32</f>
        <v>0</v>
      </c>
      <c r="B32" s="194">
        <f>+'BH20c1 (5)'!D32</f>
        <v>0</v>
      </c>
      <c r="C32" s="50"/>
      <c r="D32" s="197">
        <f t="shared" si="0"/>
        <v>0</v>
      </c>
      <c r="E32" s="36"/>
      <c r="F32" s="198">
        <f t="shared" si="1"/>
        <v>0</v>
      </c>
      <c r="G32" s="166">
        <f t="shared" si="2"/>
        <v>0</v>
      </c>
    </row>
    <row r="33" spans="1:8" ht="15" customHeight="1" x14ac:dyDescent="0.25">
      <c r="A33" s="296">
        <f>+'BH20c1 (5)'!A33</f>
        <v>0</v>
      </c>
      <c r="B33" s="194">
        <f>+'BH20c1 (5)'!D33</f>
        <v>0</v>
      </c>
      <c r="C33" s="50"/>
      <c r="D33" s="197">
        <f t="shared" si="0"/>
        <v>0</v>
      </c>
      <c r="E33" s="36"/>
      <c r="F33" s="198">
        <f t="shared" si="1"/>
        <v>0</v>
      </c>
      <c r="G33" s="166">
        <f t="shared" si="2"/>
        <v>0</v>
      </c>
    </row>
    <row r="34" spans="1:8" ht="15" customHeight="1" x14ac:dyDescent="0.25">
      <c r="A34" s="296">
        <f>+'BH20c1 (5)'!A34</f>
        <v>0</v>
      </c>
      <c r="B34" s="194">
        <f>+'BH20c1 (5)'!D34</f>
        <v>0</v>
      </c>
      <c r="C34" s="50"/>
      <c r="D34" s="197">
        <f t="shared" si="0"/>
        <v>0</v>
      </c>
      <c r="E34" s="36"/>
      <c r="F34" s="198">
        <f t="shared" si="1"/>
        <v>0</v>
      </c>
      <c r="G34" s="166">
        <f t="shared" si="2"/>
        <v>0</v>
      </c>
    </row>
    <row r="35" spans="1:8" ht="15" customHeight="1" x14ac:dyDescent="0.25">
      <c r="A35" s="296">
        <f>+'BH20c1 (5)'!A35</f>
        <v>0</v>
      </c>
      <c r="B35" s="194">
        <f>+'BH20c1 (5)'!D35</f>
        <v>0</v>
      </c>
      <c r="C35" s="50"/>
      <c r="D35" s="197">
        <f t="shared" si="0"/>
        <v>0</v>
      </c>
      <c r="E35" s="36"/>
      <c r="F35" s="198">
        <f t="shared" si="1"/>
        <v>0</v>
      </c>
      <c r="G35" s="166">
        <f t="shared" si="2"/>
        <v>0</v>
      </c>
    </row>
    <row r="36" spans="1:8" ht="15" customHeight="1" x14ac:dyDescent="0.25">
      <c r="A36" s="296">
        <f>+'BH20c1 (5)'!A36</f>
        <v>0</v>
      </c>
      <c r="B36" s="194">
        <f>+'BH20c1 (5)'!D36</f>
        <v>0</v>
      </c>
      <c r="C36" s="50"/>
      <c r="D36" s="197">
        <f t="shared" si="0"/>
        <v>0</v>
      </c>
      <c r="E36" s="36"/>
      <c r="F36" s="198">
        <f t="shared" si="1"/>
        <v>0</v>
      </c>
      <c r="G36" s="166">
        <f t="shared" si="2"/>
        <v>0</v>
      </c>
    </row>
    <row r="37" spans="1:8" ht="15" customHeight="1" x14ac:dyDescent="0.25">
      <c r="A37" s="296">
        <f>+'BH20c1 (5)'!A37</f>
        <v>0</v>
      </c>
      <c r="B37" s="194">
        <f>+'BH20c1 (5)'!D37</f>
        <v>0</v>
      </c>
      <c r="C37" s="50"/>
      <c r="D37" s="197">
        <f t="shared" si="0"/>
        <v>0</v>
      </c>
      <c r="E37" s="36"/>
      <c r="F37" s="198">
        <f t="shared" si="1"/>
        <v>0</v>
      </c>
      <c r="G37" s="166">
        <f t="shared" si="2"/>
        <v>0</v>
      </c>
    </row>
    <row r="38" spans="1:8" ht="15" customHeight="1" x14ac:dyDescent="0.25">
      <c r="A38" s="296">
        <f>+'BH20c1 (5)'!A38</f>
        <v>0</v>
      </c>
      <c r="B38" s="194">
        <f>+'BH20c1 (5)'!D38</f>
        <v>0</v>
      </c>
      <c r="C38" s="50"/>
      <c r="D38" s="197">
        <f t="shared" si="0"/>
        <v>0</v>
      </c>
      <c r="E38" s="36"/>
      <c r="F38" s="198">
        <f t="shared" si="1"/>
        <v>0</v>
      </c>
      <c r="G38" s="166">
        <f t="shared" si="2"/>
        <v>0</v>
      </c>
    </row>
    <row r="39" spans="1:8" ht="15" customHeight="1" x14ac:dyDescent="0.25">
      <c r="A39" s="296">
        <f>+'BH20c1 (5)'!A39</f>
        <v>0</v>
      </c>
      <c r="B39" s="194">
        <f>+'BH20c1 (5)'!D39</f>
        <v>0</v>
      </c>
      <c r="C39" s="50"/>
      <c r="D39" s="197">
        <f t="shared" si="0"/>
        <v>0</v>
      </c>
      <c r="E39" s="36"/>
      <c r="F39" s="198">
        <f t="shared" si="1"/>
        <v>0</v>
      </c>
      <c r="G39" s="166">
        <f t="shared" si="2"/>
        <v>0</v>
      </c>
    </row>
    <row r="40" spans="1:8" ht="15" customHeight="1" x14ac:dyDescent="0.25">
      <c r="A40" s="296">
        <f>+'BH20c1 (5)'!A40</f>
        <v>0</v>
      </c>
      <c r="B40" s="194">
        <f>+'BH20c1 (5)'!D40</f>
        <v>0</v>
      </c>
      <c r="C40" s="50"/>
      <c r="D40" s="197">
        <f t="shared" si="0"/>
        <v>0</v>
      </c>
      <c r="E40" s="36"/>
      <c r="F40" s="198">
        <f t="shared" si="1"/>
        <v>0</v>
      </c>
      <c r="G40" s="166">
        <f t="shared" si="2"/>
        <v>0</v>
      </c>
    </row>
    <row r="41" spans="1:8" ht="15" customHeight="1" x14ac:dyDescent="0.25">
      <c r="A41" s="296">
        <f>+'BH20c1 (5)'!A41</f>
        <v>0</v>
      </c>
      <c r="B41" s="194">
        <f>+'BH20c1 (5)'!D41</f>
        <v>0</v>
      </c>
      <c r="C41" s="50"/>
      <c r="D41" s="197">
        <f t="shared" si="0"/>
        <v>0</v>
      </c>
      <c r="E41" s="36"/>
      <c r="F41" s="198">
        <f t="shared" si="1"/>
        <v>0</v>
      </c>
      <c r="G41" s="166">
        <f t="shared" si="2"/>
        <v>0</v>
      </c>
    </row>
    <row r="42" spans="1:8" ht="15" customHeight="1" x14ac:dyDescent="0.25">
      <c r="A42" s="296">
        <f>+'BH20c1 (5)'!A42</f>
        <v>0</v>
      </c>
      <c r="B42" s="194">
        <f>+'BH20c1 (5)'!D42</f>
        <v>0</v>
      </c>
      <c r="C42" s="50"/>
      <c r="D42" s="197">
        <f t="shared" si="0"/>
        <v>0</v>
      </c>
      <c r="E42" s="36"/>
      <c r="F42" s="198">
        <f t="shared" si="1"/>
        <v>0</v>
      </c>
      <c r="G42" s="166">
        <f t="shared" si="2"/>
        <v>0</v>
      </c>
    </row>
    <row r="43" spans="1:8" ht="15" customHeight="1" x14ac:dyDescent="0.25">
      <c r="A43" s="296">
        <f>+'BH20c1 (5)'!A43</f>
        <v>0</v>
      </c>
      <c r="B43" s="194">
        <f>+'BH20c1 (5)'!D43</f>
        <v>0</v>
      </c>
      <c r="C43" s="50"/>
      <c r="D43" s="197">
        <f t="shared" si="0"/>
        <v>0</v>
      </c>
      <c r="E43" s="36"/>
      <c r="F43" s="198">
        <f t="shared" si="1"/>
        <v>0</v>
      </c>
      <c r="G43" s="166">
        <f t="shared" si="2"/>
        <v>0</v>
      </c>
    </row>
    <row r="44" spans="1:8" ht="15" customHeight="1" x14ac:dyDescent="0.25">
      <c r="A44" s="296">
        <f>+'BH20c1 (5)'!A44</f>
        <v>0</v>
      </c>
      <c r="B44" s="194">
        <f>+'BH20c1 (5)'!D44</f>
        <v>0</v>
      </c>
      <c r="C44" s="50"/>
      <c r="D44" s="197">
        <f t="shared" si="0"/>
        <v>0</v>
      </c>
      <c r="E44" s="36"/>
      <c r="F44" s="198">
        <f t="shared" si="1"/>
        <v>0</v>
      </c>
      <c r="G44" s="166">
        <f t="shared" si="2"/>
        <v>0</v>
      </c>
    </row>
    <row r="45" spans="1:8" ht="15" customHeight="1" thickBot="1" x14ac:dyDescent="0.3">
      <c r="A45" s="296">
        <f>+'BH20c1 (5)'!A45</f>
        <v>0</v>
      </c>
      <c r="B45" s="194">
        <f>+'BH20c1 (5)'!D45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68"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93F5E-CF48-4407-9E66-9C806C5CBCB6}">
  <sheetPr>
    <tabColor theme="5"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+Summary!F7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168"/>
      <c r="H8" s="372"/>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67" priority="1" operator="equal">
      <formula>$G11</formula>
    </cfRule>
  </conditionalFormatting>
  <printOptions horizontalCentered="1"/>
  <pageMargins left="0.2" right="0.2"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CE017-13BB-44CB-A011-48C9E7F8E5F5}">
  <sheetPr>
    <tabColor theme="5" tint="0.59999389629810485"/>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+Summary!F7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6.5"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66" priority="1" operator="equal">
      <formula>$G11</formula>
    </cfRule>
  </conditionalFormatting>
  <printOptions horizontalCentered="1"/>
  <pageMargins left="0.25" right="0.25" top="0.25" bottom="0.25" header="0.3" footer="0.3"/>
  <pageSetup scale="87"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1220-3EB5-48C2-BCE7-34913A089DB7}">
  <sheetPr>
    <tabColor theme="5"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+Summary!F7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6.5" thickBot="1" x14ac:dyDescent="0.25">
      <c r="A8" s="387" t="s">
        <v>1</v>
      </c>
      <c r="B8" s="388">
        <f>+Summary!B4</f>
        <v>45839</v>
      </c>
      <c r="C8" s="389" t="s">
        <v>4</v>
      </c>
      <c r="D8" s="388">
        <f>+Summary!D4</f>
        <v>46203</v>
      </c>
      <c r="E8" s="390"/>
      <c r="F8" s="391"/>
      <c r="G8" s="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65" priority="1" operator="equal">
      <formula>$G11</formula>
    </cfRule>
  </conditionalFormatting>
  <pageMargins left="0.2" right="0.2" top="0.75" bottom="0.75" header="0.3" footer="0.3"/>
  <pageSetup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8B79F-CB73-4E3A-A2A0-E371A79214A9}">
  <sheetPr>
    <tabColor theme="5"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+Summary!F7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64" priority="1" operator="equal">
      <formula>$G11</formula>
    </cfRule>
  </conditionalFormatting>
  <printOptions horizontalCentered="1"/>
  <pageMargins left="0.2" right="0.2"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E9BDD-30A2-4E7C-96DC-22DB249814CA}">
  <sheetPr>
    <tabColor theme="5"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+Summary!F7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63" priority="1" operator="equal">
      <formula>$G11</formula>
    </cfRule>
  </conditionalFormatting>
  <printOptions horizontalCentered="1"/>
  <pageMargins left="0.2" right="0.2"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51B20-3720-4384-A70D-BFB1226ADAAB}">
  <sheetPr>
    <tabColor theme="4" tint="0.59999389629810485"/>
    <outlinePr summaryBelow="0" summaryRight="0"/>
    <pageSetUpPr autoPageBreaks="0" fitToPage="1"/>
  </sheetPr>
  <dimension ref="A1:K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+Summary!G7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62" priority="1" operator="equal">
      <formula>$G11</formula>
    </cfRule>
  </conditionalFormatting>
  <dataValidations count="1">
    <dataValidation type="decimal" allowBlank="1" showInputMessage="1" showErrorMessage="1" sqref="B11:B45" xr:uid="{FA299534-3D9E-464C-9104-431A1A2675E9}">
      <formula1>0</formula1>
      <formula2>1</formula2>
    </dataValidation>
  </dataValidations>
  <pageMargins left="0.25" right="0.25" top="0.25" bottom="0.25" header="0" footer="0"/>
  <pageSetup scale="83" fitToHeight="0" orientation="portrait" horizont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2D4E9-66BC-4961-A90B-A423430A355C}">
  <sheetPr>
    <tabColor theme="4" tint="0.59999389629810485"/>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+Summary!G7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3">
      <c r="A8" s="387" t="s">
        <v>1</v>
      </c>
      <c r="B8" s="388">
        <f>+Summary!B4</f>
        <v>45839</v>
      </c>
      <c r="C8" s="389" t="s">
        <v>4</v>
      </c>
      <c r="D8" s="388">
        <f>+Summary!D4</f>
        <v>46203</v>
      </c>
      <c r="E8" s="390"/>
      <c r="F8" s="391"/>
      <c r="G8" s="46"/>
      <c r="H8" s="366"/>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(6)'!A11</f>
        <v>0</v>
      </c>
      <c r="B11" s="194">
        <f>+'BH20c1 (6)'!D11</f>
        <v>0</v>
      </c>
      <c r="C11" s="50"/>
      <c r="D11" s="197">
        <f t="shared" ref="D11:D45" si="0">ROUND(C11*B11,2)</f>
        <v>0</v>
      </c>
      <c r="E11" s="36"/>
      <c r="F11" s="198">
        <f t="shared" ref="F11:F45" si="1">ROUND(+D11-E11,2)</f>
        <v>0</v>
      </c>
      <c r="G11" s="166">
        <f>+F11+E11</f>
        <v>0</v>
      </c>
      <c r="H11" s="421"/>
    </row>
    <row r="12" spans="1:8" ht="15" customHeight="1" x14ac:dyDescent="0.25">
      <c r="A12" s="296">
        <f>+'BH20c1 (6)'!A12</f>
        <v>0</v>
      </c>
      <c r="B12" s="194">
        <f>+'BH20c1 (6)'!D12</f>
        <v>0</v>
      </c>
      <c r="C12" s="50"/>
      <c r="D12" s="197">
        <f t="shared" si="0"/>
        <v>0</v>
      </c>
      <c r="E12" s="36"/>
      <c r="F12" s="198">
        <f t="shared" si="1"/>
        <v>0</v>
      </c>
      <c r="G12" s="166">
        <f t="shared" ref="G12:G45" si="2">+F12+E12</f>
        <v>0</v>
      </c>
      <c r="H12" s="421"/>
    </row>
    <row r="13" spans="1:8" ht="15" customHeight="1" x14ac:dyDescent="0.25">
      <c r="A13" s="296">
        <f>+'BH20c1 (6)'!A13</f>
        <v>0</v>
      </c>
      <c r="B13" s="194">
        <f>+'BH20c1 (6)'!D13</f>
        <v>0</v>
      </c>
      <c r="C13" s="50"/>
      <c r="D13" s="197">
        <f t="shared" si="0"/>
        <v>0</v>
      </c>
      <c r="E13" s="36"/>
      <c r="F13" s="198">
        <f t="shared" si="1"/>
        <v>0</v>
      </c>
      <c r="G13" s="166">
        <f t="shared" si="2"/>
        <v>0</v>
      </c>
    </row>
    <row r="14" spans="1:8" ht="15" customHeight="1" x14ac:dyDescent="0.25">
      <c r="A14" s="296">
        <f>+'BH20c1 (6)'!A14</f>
        <v>0</v>
      </c>
      <c r="B14" s="194">
        <f>+'BH20c1 (6)'!D14</f>
        <v>0</v>
      </c>
      <c r="C14" s="50"/>
      <c r="D14" s="197">
        <f t="shared" si="0"/>
        <v>0</v>
      </c>
      <c r="E14" s="36"/>
      <c r="F14" s="198">
        <f t="shared" si="1"/>
        <v>0</v>
      </c>
      <c r="G14" s="166">
        <f t="shared" si="2"/>
        <v>0</v>
      </c>
      <c r="H14" s="371" t="s">
        <v>53</v>
      </c>
    </row>
    <row r="15" spans="1:8" ht="15" customHeight="1" x14ac:dyDescent="0.25">
      <c r="A15" s="296">
        <f>+'BH20c1 (6)'!A15</f>
        <v>0</v>
      </c>
      <c r="B15" s="194">
        <f>+'BH20c1 (6)'!D15</f>
        <v>0</v>
      </c>
      <c r="C15" s="50"/>
      <c r="D15" s="197">
        <f t="shared" si="0"/>
        <v>0</v>
      </c>
      <c r="E15" s="36"/>
      <c r="F15" s="198">
        <f t="shared" si="1"/>
        <v>0</v>
      </c>
      <c r="G15" s="166">
        <f t="shared" si="2"/>
        <v>0</v>
      </c>
      <c r="H15" s="371"/>
    </row>
    <row r="16" spans="1:8" ht="15" customHeight="1" x14ac:dyDescent="0.25">
      <c r="A16" s="296">
        <f>+'BH20c1 (6)'!A16</f>
        <v>0</v>
      </c>
      <c r="B16" s="194">
        <f>+'BH20c1 (6)'!D16</f>
        <v>0</v>
      </c>
      <c r="C16" s="50"/>
      <c r="D16" s="197">
        <f t="shared" si="0"/>
        <v>0</v>
      </c>
      <c r="E16" s="36"/>
      <c r="F16" s="198">
        <f t="shared" si="1"/>
        <v>0</v>
      </c>
      <c r="G16" s="166">
        <f t="shared" si="2"/>
        <v>0</v>
      </c>
      <c r="H16" s="369" t="s">
        <v>70</v>
      </c>
    </row>
    <row r="17" spans="1:8" ht="15" customHeight="1" x14ac:dyDescent="0.25">
      <c r="A17" s="296">
        <f>+'BH20c1 (6)'!A17</f>
        <v>0</v>
      </c>
      <c r="B17" s="194">
        <f>+'BH20c1 (6)'!D17</f>
        <v>0</v>
      </c>
      <c r="C17" s="50"/>
      <c r="D17" s="197">
        <f t="shared" si="0"/>
        <v>0</v>
      </c>
      <c r="E17" s="36"/>
      <c r="F17" s="198">
        <f t="shared" si="1"/>
        <v>0</v>
      </c>
      <c r="G17" s="166">
        <f t="shared" si="2"/>
        <v>0</v>
      </c>
      <c r="H17" s="34" t="s">
        <v>87</v>
      </c>
    </row>
    <row r="18" spans="1:8" ht="15" customHeight="1" x14ac:dyDescent="0.25">
      <c r="A18" s="296">
        <f>+'BH20c1 (6)'!A18</f>
        <v>0</v>
      </c>
      <c r="B18" s="194">
        <f>+'BH20c1 (6)'!D18</f>
        <v>0</v>
      </c>
      <c r="C18" s="50"/>
      <c r="D18" s="197">
        <f t="shared" si="0"/>
        <v>0</v>
      </c>
      <c r="E18" s="36"/>
      <c r="F18" s="198">
        <f t="shared" si="1"/>
        <v>0</v>
      </c>
      <c r="G18" s="166">
        <f t="shared" si="2"/>
        <v>0</v>
      </c>
      <c r="H18" t="s">
        <v>180</v>
      </c>
    </row>
    <row r="19" spans="1:8" ht="15" customHeight="1" x14ac:dyDescent="0.25">
      <c r="A19" s="296">
        <f>+'BH20c1 (6)'!A19</f>
        <v>0</v>
      </c>
      <c r="B19" s="194">
        <f>+'BH20c1 (6)'!D19</f>
        <v>0</v>
      </c>
      <c r="C19" s="50"/>
      <c r="D19" s="197">
        <f t="shared" si="0"/>
        <v>0</v>
      </c>
      <c r="E19" s="36"/>
      <c r="F19" s="198">
        <f t="shared" si="1"/>
        <v>0</v>
      </c>
      <c r="G19" s="166">
        <f t="shared" si="2"/>
        <v>0</v>
      </c>
      <c r="H19" s="34" t="s">
        <v>85</v>
      </c>
    </row>
    <row r="20" spans="1:8" ht="15" customHeight="1" x14ac:dyDescent="0.25">
      <c r="A20" s="296">
        <f>+'BH20c1 (6)'!A20</f>
        <v>0</v>
      </c>
      <c r="B20" s="194">
        <f>+'BH20c1 (6)'!D20</f>
        <v>0</v>
      </c>
      <c r="C20" s="50"/>
      <c r="D20" s="197">
        <f t="shared" si="0"/>
        <v>0</v>
      </c>
      <c r="E20" s="36"/>
      <c r="F20" s="198">
        <f t="shared" si="1"/>
        <v>0</v>
      </c>
      <c r="G20" s="166">
        <f t="shared" si="2"/>
        <v>0</v>
      </c>
      <c r="H20" s="34" t="s">
        <v>88</v>
      </c>
    </row>
    <row r="21" spans="1:8" ht="15" customHeight="1" x14ac:dyDescent="0.25">
      <c r="A21" s="296">
        <f>+'BH20c1 (6)'!A21</f>
        <v>0</v>
      </c>
      <c r="B21" s="194">
        <f>+'BH20c1 (6)'!D21</f>
        <v>0</v>
      </c>
      <c r="C21" s="50"/>
      <c r="D21" s="197">
        <f t="shared" si="0"/>
        <v>0</v>
      </c>
      <c r="E21" s="36"/>
      <c r="F21" s="198">
        <f t="shared" si="1"/>
        <v>0</v>
      </c>
      <c r="G21" s="166">
        <f t="shared" si="2"/>
        <v>0</v>
      </c>
      <c r="H21" s="34" t="s">
        <v>84</v>
      </c>
    </row>
    <row r="22" spans="1:8" ht="15" customHeight="1" x14ac:dyDescent="0.25">
      <c r="A22" s="296">
        <f>+'BH20c1 (6)'!A22</f>
        <v>0</v>
      </c>
      <c r="B22" s="194">
        <f>+'BH20c1 (6)'!D22</f>
        <v>0</v>
      </c>
      <c r="C22" s="50"/>
      <c r="D22" s="197">
        <f t="shared" si="0"/>
        <v>0</v>
      </c>
      <c r="E22" s="36"/>
      <c r="F22" s="198">
        <f t="shared" si="1"/>
        <v>0</v>
      </c>
      <c r="G22" s="166">
        <f t="shared" si="2"/>
        <v>0</v>
      </c>
      <c r="H22" s="188" t="s">
        <v>82</v>
      </c>
    </row>
    <row r="23" spans="1:8" ht="15" customHeight="1" x14ac:dyDescent="0.25">
      <c r="A23" s="296">
        <f>+'BH20c1 (6)'!A23</f>
        <v>0</v>
      </c>
      <c r="B23" s="194">
        <f>+'BH20c1 (6)'!D23</f>
        <v>0</v>
      </c>
      <c r="C23" s="50"/>
      <c r="D23" s="197">
        <f t="shared" si="0"/>
        <v>0</v>
      </c>
      <c r="E23" s="36"/>
      <c r="F23" s="198">
        <f t="shared" si="1"/>
        <v>0</v>
      </c>
      <c r="G23" s="166">
        <f t="shared" si="2"/>
        <v>0</v>
      </c>
      <c r="H23" s="34" t="s">
        <v>83</v>
      </c>
    </row>
    <row r="24" spans="1:8" ht="15" customHeight="1" x14ac:dyDescent="0.25">
      <c r="A24" s="296">
        <f>+'BH20c1 (6)'!A24</f>
        <v>0</v>
      </c>
      <c r="B24" s="194">
        <f>+'BH20c1 (6)'!D24</f>
        <v>0</v>
      </c>
      <c r="C24" s="50"/>
      <c r="D24" s="197">
        <f t="shared" si="0"/>
        <v>0</v>
      </c>
      <c r="E24" s="36"/>
      <c r="F24" s="198">
        <f t="shared" si="1"/>
        <v>0</v>
      </c>
      <c r="G24" s="166">
        <f t="shared" si="2"/>
        <v>0</v>
      </c>
      <c r="H24" s="34" t="s">
        <v>86</v>
      </c>
    </row>
    <row r="25" spans="1:8" ht="15" customHeight="1" x14ac:dyDescent="0.25">
      <c r="A25" s="296">
        <f>+'BH20c1 (6)'!A25</f>
        <v>0</v>
      </c>
      <c r="B25" s="194">
        <f>+'BH20c1 (6)'!D25</f>
        <v>0</v>
      </c>
      <c r="C25" s="50"/>
      <c r="D25" s="197">
        <f t="shared" si="0"/>
        <v>0</v>
      </c>
      <c r="E25" s="36"/>
      <c r="F25" s="198">
        <f t="shared" si="1"/>
        <v>0</v>
      </c>
      <c r="G25" s="166">
        <f t="shared" si="2"/>
        <v>0</v>
      </c>
      <c r="H25" s="34" t="s">
        <v>147</v>
      </c>
    </row>
    <row r="26" spans="1:8" ht="15" customHeight="1" x14ac:dyDescent="0.25">
      <c r="A26" s="296">
        <f>+'BH20c1 (6)'!A26</f>
        <v>0</v>
      </c>
      <c r="B26" s="194">
        <f>+'BH20c1 (6)'!D26</f>
        <v>0</v>
      </c>
      <c r="C26" s="50"/>
      <c r="D26" s="197">
        <f t="shared" si="0"/>
        <v>0</v>
      </c>
      <c r="E26" s="36"/>
      <c r="F26" s="198">
        <f t="shared" si="1"/>
        <v>0</v>
      </c>
      <c r="G26" s="166">
        <f t="shared" si="2"/>
        <v>0</v>
      </c>
      <c r="H26" s="31"/>
    </row>
    <row r="27" spans="1:8" ht="15" customHeight="1" x14ac:dyDescent="0.25">
      <c r="A27" s="296">
        <f>+'BH20c1 (6)'!A27</f>
        <v>0</v>
      </c>
      <c r="B27" s="194">
        <f>+'BH20c1 (6)'!D27</f>
        <v>0</v>
      </c>
      <c r="C27" s="50"/>
      <c r="D27" s="197">
        <f t="shared" si="0"/>
        <v>0</v>
      </c>
      <c r="E27" s="36"/>
      <c r="F27" s="198">
        <f t="shared" si="1"/>
        <v>0</v>
      </c>
      <c r="G27" s="166">
        <f t="shared" si="2"/>
        <v>0</v>
      </c>
    </row>
    <row r="28" spans="1:8" ht="15" customHeight="1" x14ac:dyDescent="0.25">
      <c r="A28" s="296">
        <f>+'BH20c1 (6)'!A28</f>
        <v>0</v>
      </c>
      <c r="B28" s="194">
        <f>+'BH20c1 (6)'!D28</f>
        <v>0</v>
      </c>
      <c r="C28" s="50"/>
      <c r="D28" s="197">
        <f t="shared" si="0"/>
        <v>0</v>
      </c>
      <c r="E28" s="36"/>
      <c r="F28" s="198">
        <f t="shared" si="1"/>
        <v>0</v>
      </c>
      <c r="G28" s="166">
        <f t="shared" si="2"/>
        <v>0</v>
      </c>
    </row>
    <row r="29" spans="1:8" ht="15" customHeight="1" x14ac:dyDescent="0.25">
      <c r="A29" s="296">
        <f>+'BH20c1 (6)'!A29</f>
        <v>0</v>
      </c>
      <c r="B29" s="194">
        <f>+'BH20c1 (6)'!D29</f>
        <v>0</v>
      </c>
      <c r="C29" s="50"/>
      <c r="D29" s="197">
        <f t="shared" si="0"/>
        <v>0</v>
      </c>
      <c r="E29" s="36"/>
      <c r="F29" s="198">
        <f t="shared" si="1"/>
        <v>0</v>
      </c>
      <c r="G29" s="166">
        <f t="shared" si="2"/>
        <v>0</v>
      </c>
    </row>
    <row r="30" spans="1:8" ht="15" customHeight="1" x14ac:dyDescent="0.25">
      <c r="A30" s="296">
        <f>+'BH20c1 (6)'!A30</f>
        <v>0</v>
      </c>
      <c r="B30" s="194">
        <f>+'BH20c1 (6)'!D30</f>
        <v>0</v>
      </c>
      <c r="C30" s="50"/>
      <c r="D30" s="197">
        <f t="shared" si="0"/>
        <v>0</v>
      </c>
      <c r="E30" s="36"/>
      <c r="F30" s="198">
        <f t="shared" si="1"/>
        <v>0</v>
      </c>
      <c r="G30" s="166">
        <f t="shared" si="2"/>
        <v>0</v>
      </c>
    </row>
    <row r="31" spans="1:8" ht="15" customHeight="1" x14ac:dyDescent="0.25">
      <c r="A31" s="296">
        <f>+'BH20c1 (6)'!A31</f>
        <v>0</v>
      </c>
      <c r="B31" s="194">
        <f>+'BH20c1 (6)'!D31</f>
        <v>0</v>
      </c>
      <c r="C31" s="50"/>
      <c r="D31" s="197">
        <f t="shared" si="0"/>
        <v>0</v>
      </c>
      <c r="E31" s="36"/>
      <c r="F31" s="198">
        <f t="shared" si="1"/>
        <v>0</v>
      </c>
      <c r="G31" s="166">
        <f t="shared" si="2"/>
        <v>0</v>
      </c>
    </row>
    <row r="32" spans="1:8" ht="15" customHeight="1" x14ac:dyDescent="0.25">
      <c r="A32" s="296">
        <f>+'BH20c1 (6)'!A32</f>
        <v>0</v>
      </c>
      <c r="B32" s="194">
        <f>+'BH20c1 (6)'!D32</f>
        <v>0</v>
      </c>
      <c r="C32" s="50"/>
      <c r="D32" s="197">
        <f t="shared" si="0"/>
        <v>0</v>
      </c>
      <c r="E32" s="36"/>
      <c r="F32" s="198">
        <f t="shared" si="1"/>
        <v>0</v>
      </c>
      <c r="G32" s="166">
        <f t="shared" si="2"/>
        <v>0</v>
      </c>
    </row>
    <row r="33" spans="1:8" ht="15" customHeight="1" x14ac:dyDescent="0.25">
      <c r="A33" s="296">
        <f>+'BH20c1 (6)'!A33</f>
        <v>0</v>
      </c>
      <c r="B33" s="194">
        <f>+'BH20c1 (6)'!D33</f>
        <v>0</v>
      </c>
      <c r="C33" s="50"/>
      <c r="D33" s="197">
        <f t="shared" si="0"/>
        <v>0</v>
      </c>
      <c r="E33" s="36"/>
      <c r="F33" s="198">
        <f t="shared" si="1"/>
        <v>0</v>
      </c>
      <c r="G33" s="166">
        <f t="shared" si="2"/>
        <v>0</v>
      </c>
    </row>
    <row r="34" spans="1:8" ht="15" customHeight="1" x14ac:dyDescent="0.25">
      <c r="A34" s="296">
        <f>+'BH20c1 (6)'!A34</f>
        <v>0</v>
      </c>
      <c r="B34" s="194">
        <f>+'BH20c1 (6)'!D34</f>
        <v>0</v>
      </c>
      <c r="C34" s="50"/>
      <c r="D34" s="197">
        <f t="shared" si="0"/>
        <v>0</v>
      </c>
      <c r="E34" s="36"/>
      <c r="F34" s="198">
        <f t="shared" si="1"/>
        <v>0</v>
      </c>
      <c r="G34" s="166">
        <f t="shared" si="2"/>
        <v>0</v>
      </c>
    </row>
    <row r="35" spans="1:8" ht="15" customHeight="1" x14ac:dyDescent="0.25">
      <c r="A35" s="296">
        <f>+'BH20c1 (6)'!A35</f>
        <v>0</v>
      </c>
      <c r="B35" s="194">
        <f>+'BH20c1 (6)'!D35</f>
        <v>0</v>
      </c>
      <c r="C35" s="50"/>
      <c r="D35" s="197">
        <f t="shared" si="0"/>
        <v>0</v>
      </c>
      <c r="E35" s="36"/>
      <c r="F35" s="198">
        <f t="shared" si="1"/>
        <v>0</v>
      </c>
      <c r="G35" s="166">
        <f t="shared" si="2"/>
        <v>0</v>
      </c>
    </row>
    <row r="36" spans="1:8" ht="15" customHeight="1" x14ac:dyDescent="0.25">
      <c r="A36" s="296">
        <f>+'BH20c1 (6)'!A36</f>
        <v>0</v>
      </c>
      <c r="B36" s="194">
        <f>+'BH20c1 (6)'!D36</f>
        <v>0</v>
      </c>
      <c r="C36" s="50"/>
      <c r="D36" s="197">
        <f t="shared" si="0"/>
        <v>0</v>
      </c>
      <c r="E36" s="36"/>
      <c r="F36" s="198">
        <f t="shared" si="1"/>
        <v>0</v>
      </c>
      <c r="G36" s="166">
        <f t="shared" si="2"/>
        <v>0</v>
      </c>
    </row>
    <row r="37" spans="1:8" ht="15" customHeight="1" x14ac:dyDescent="0.25">
      <c r="A37" s="296">
        <f>+'BH20c1 (6)'!A37</f>
        <v>0</v>
      </c>
      <c r="B37" s="194">
        <f>+'BH20c1 (6)'!D37</f>
        <v>0</v>
      </c>
      <c r="C37" s="50"/>
      <c r="D37" s="197">
        <f t="shared" si="0"/>
        <v>0</v>
      </c>
      <c r="E37" s="36"/>
      <c r="F37" s="198">
        <f t="shared" si="1"/>
        <v>0</v>
      </c>
      <c r="G37" s="166">
        <f t="shared" si="2"/>
        <v>0</v>
      </c>
    </row>
    <row r="38" spans="1:8" ht="15" customHeight="1" x14ac:dyDescent="0.25">
      <c r="A38" s="296">
        <f>+'BH20c1 (6)'!A38</f>
        <v>0</v>
      </c>
      <c r="B38" s="194">
        <f>+'BH20c1 (6)'!D38</f>
        <v>0</v>
      </c>
      <c r="C38" s="50"/>
      <c r="D38" s="197">
        <f t="shared" si="0"/>
        <v>0</v>
      </c>
      <c r="E38" s="36"/>
      <c r="F38" s="198">
        <f t="shared" si="1"/>
        <v>0</v>
      </c>
      <c r="G38" s="166">
        <f t="shared" si="2"/>
        <v>0</v>
      </c>
    </row>
    <row r="39" spans="1:8" ht="15" customHeight="1" x14ac:dyDescent="0.25">
      <c r="A39" s="296">
        <f>+'BH20c1 (6)'!A39</f>
        <v>0</v>
      </c>
      <c r="B39" s="194">
        <f>+'BH20c1 (6)'!D39</f>
        <v>0</v>
      </c>
      <c r="C39" s="50"/>
      <c r="D39" s="197">
        <f t="shared" si="0"/>
        <v>0</v>
      </c>
      <c r="E39" s="36"/>
      <c r="F39" s="198">
        <f t="shared" si="1"/>
        <v>0</v>
      </c>
      <c r="G39" s="166">
        <f t="shared" si="2"/>
        <v>0</v>
      </c>
    </row>
    <row r="40" spans="1:8" ht="15" customHeight="1" x14ac:dyDescent="0.25">
      <c r="A40" s="296">
        <f>+'BH20c1 (6)'!A40</f>
        <v>0</v>
      </c>
      <c r="B40" s="194">
        <f>+'BH20c1 (6)'!D40</f>
        <v>0</v>
      </c>
      <c r="C40" s="50"/>
      <c r="D40" s="197">
        <f t="shared" si="0"/>
        <v>0</v>
      </c>
      <c r="E40" s="36"/>
      <c r="F40" s="198">
        <f t="shared" si="1"/>
        <v>0</v>
      </c>
      <c r="G40" s="166">
        <f t="shared" si="2"/>
        <v>0</v>
      </c>
    </row>
    <row r="41" spans="1:8" ht="15" customHeight="1" x14ac:dyDescent="0.25">
      <c r="A41" s="296">
        <f>+'BH20c1 (6)'!A41</f>
        <v>0</v>
      </c>
      <c r="B41" s="194">
        <f>+'BH20c1 (6)'!D41</f>
        <v>0</v>
      </c>
      <c r="C41" s="50"/>
      <c r="D41" s="197">
        <f t="shared" si="0"/>
        <v>0</v>
      </c>
      <c r="E41" s="36"/>
      <c r="F41" s="198">
        <f t="shared" si="1"/>
        <v>0</v>
      </c>
      <c r="G41" s="166">
        <f t="shared" si="2"/>
        <v>0</v>
      </c>
    </row>
    <row r="42" spans="1:8" ht="15" customHeight="1" x14ac:dyDescent="0.25">
      <c r="A42" s="296">
        <f>+'BH20c1 (6)'!A42</f>
        <v>0</v>
      </c>
      <c r="B42" s="194">
        <f>+'BH20c1 (6)'!D42</f>
        <v>0</v>
      </c>
      <c r="C42" s="50"/>
      <c r="D42" s="197">
        <f t="shared" si="0"/>
        <v>0</v>
      </c>
      <c r="E42" s="36"/>
      <c r="F42" s="198">
        <f t="shared" si="1"/>
        <v>0</v>
      </c>
      <c r="G42" s="166">
        <f t="shared" si="2"/>
        <v>0</v>
      </c>
    </row>
    <row r="43" spans="1:8" ht="15" customHeight="1" x14ac:dyDescent="0.25">
      <c r="A43" s="296">
        <f>+'BH20c1 (6)'!A43</f>
        <v>0</v>
      </c>
      <c r="B43" s="194">
        <f>+'BH20c1 (6)'!D43</f>
        <v>0</v>
      </c>
      <c r="C43" s="50"/>
      <c r="D43" s="197">
        <f t="shared" si="0"/>
        <v>0</v>
      </c>
      <c r="E43" s="36"/>
      <c r="F43" s="198">
        <f t="shared" si="1"/>
        <v>0</v>
      </c>
      <c r="G43" s="166">
        <f t="shared" si="2"/>
        <v>0</v>
      </c>
    </row>
    <row r="44" spans="1:8" ht="15" customHeight="1" x14ac:dyDescent="0.25">
      <c r="A44" s="296">
        <f>+'BH20c1 (6)'!A44</f>
        <v>0</v>
      </c>
      <c r="B44" s="194">
        <f>+'BH20c1 (6)'!D44</f>
        <v>0</v>
      </c>
      <c r="C44" s="50"/>
      <c r="D44" s="197">
        <f t="shared" si="0"/>
        <v>0</v>
      </c>
      <c r="E44" s="36"/>
      <c r="F44" s="198">
        <f t="shared" si="1"/>
        <v>0</v>
      </c>
      <c r="G44" s="166">
        <f t="shared" si="2"/>
        <v>0</v>
      </c>
    </row>
    <row r="45" spans="1:8" ht="15" customHeight="1" thickBot="1" x14ac:dyDescent="0.3">
      <c r="A45" s="296">
        <f>+'BH20c1 (6)'!A45</f>
        <v>0</v>
      </c>
      <c r="B45" s="194">
        <f>+'BH20c1 (6)'!D45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61"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outlinePr summaryBelow="0" summaryRight="0"/>
    <pageSetUpPr autoPageBreaks="0" fitToPage="1"/>
  </sheetPr>
  <dimension ref="A1:I47"/>
  <sheetViews>
    <sheetView showGridLines="0" showOutlineSymbols="0" zoomScaleNormal="100" zoomScaleSheetLayoutView="100" workbookViewId="0">
      <selection activeCell="A8" sqref="A8:XFD8"/>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+Summary!B7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(1)'!A11</f>
        <v>0</v>
      </c>
      <c r="B11" s="194">
        <f>+'BH20c1 (1)'!D11</f>
        <v>0</v>
      </c>
      <c r="C11" s="50"/>
      <c r="D11" s="197">
        <f t="shared" ref="D11:D45" si="0">ROUND(C11*B11,2)</f>
        <v>0</v>
      </c>
      <c r="E11" s="36"/>
      <c r="F11" s="198">
        <f t="shared" ref="F11:F45" si="1">ROUND(+D11-E11,2)</f>
        <v>0</v>
      </c>
      <c r="G11" s="166">
        <f>+F11+E11</f>
        <v>0</v>
      </c>
      <c r="H11" s="421"/>
    </row>
    <row r="12" spans="1:8" ht="15" customHeight="1" x14ac:dyDescent="0.25">
      <c r="A12" s="296">
        <f>+'BH20c1 (1)'!A12</f>
        <v>0</v>
      </c>
      <c r="B12" s="194">
        <f>+'BH20c1 (1)'!D12</f>
        <v>0</v>
      </c>
      <c r="C12" s="50"/>
      <c r="D12" s="197">
        <f t="shared" si="0"/>
        <v>0</v>
      </c>
      <c r="E12" s="36"/>
      <c r="F12" s="198">
        <f t="shared" si="1"/>
        <v>0</v>
      </c>
      <c r="G12" s="166">
        <f t="shared" ref="G12:G45" si="2">+F12+E12</f>
        <v>0</v>
      </c>
      <c r="H12" s="421"/>
    </row>
    <row r="13" spans="1:8" ht="15" customHeight="1" x14ac:dyDescent="0.25">
      <c r="A13" s="296">
        <f>+'BH20c1 (1)'!A13</f>
        <v>0</v>
      </c>
      <c r="B13" s="194">
        <f>+'BH20c1 (1)'!D13</f>
        <v>0</v>
      </c>
      <c r="C13" s="50"/>
      <c r="D13" s="197">
        <f t="shared" si="0"/>
        <v>0</v>
      </c>
      <c r="E13" s="36"/>
      <c r="F13" s="198">
        <f t="shared" si="1"/>
        <v>0</v>
      </c>
      <c r="G13" s="166">
        <f t="shared" si="2"/>
        <v>0</v>
      </c>
    </row>
    <row r="14" spans="1:8" ht="15" customHeight="1" x14ac:dyDescent="0.25">
      <c r="A14" s="296">
        <f>+'BH20c1 (1)'!A14</f>
        <v>0</v>
      </c>
      <c r="B14" s="194">
        <f>+'BH20c1 (1)'!D14</f>
        <v>0</v>
      </c>
      <c r="C14" s="50"/>
      <c r="D14" s="197">
        <f t="shared" si="0"/>
        <v>0</v>
      </c>
      <c r="E14" s="36"/>
      <c r="F14" s="198">
        <f t="shared" si="1"/>
        <v>0</v>
      </c>
      <c r="G14" s="166">
        <f t="shared" si="2"/>
        <v>0</v>
      </c>
      <c r="H14" s="371" t="s">
        <v>53</v>
      </c>
    </row>
    <row r="15" spans="1:8" ht="15" customHeight="1" x14ac:dyDescent="0.25">
      <c r="A15" s="296">
        <f>+'BH20c1 (1)'!A15</f>
        <v>0</v>
      </c>
      <c r="B15" s="194">
        <f>+'BH20c1 (1)'!D15</f>
        <v>0</v>
      </c>
      <c r="C15" s="50"/>
      <c r="D15" s="197">
        <f t="shared" si="0"/>
        <v>0</v>
      </c>
      <c r="E15" s="36"/>
      <c r="F15" s="198">
        <f t="shared" si="1"/>
        <v>0</v>
      </c>
      <c r="G15" s="166">
        <f t="shared" si="2"/>
        <v>0</v>
      </c>
      <c r="H15" s="371"/>
    </row>
    <row r="16" spans="1:8" ht="15" customHeight="1" x14ac:dyDescent="0.25">
      <c r="A16" s="296">
        <f>+'BH20c1 (1)'!A16</f>
        <v>0</v>
      </c>
      <c r="B16" s="194">
        <f>+'BH20c1 (1)'!D16</f>
        <v>0</v>
      </c>
      <c r="C16" s="50"/>
      <c r="D16" s="197">
        <f t="shared" si="0"/>
        <v>0</v>
      </c>
      <c r="E16" s="36"/>
      <c r="F16" s="198">
        <f t="shared" si="1"/>
        <v>0</v>
      </c>
      <c r="G16" s="166">
        <f t="shared" si="2"/>
        <v>0</v>
      </c>
      <c r="H16" s="369" t="s">
        <v>70</v>
      </c>
    </row>
    <row r="17" spans="1:8" ht="15" customHeight="1" x14ac:dyDescent="0.25">
      <c r="A17" s="296">
        <f>+'BH20c1 (1)'!A17</f>
        <v>0</v>
      </c>
      <c r="B17" s="194">
        <f>+'BH20c1 (1)'!D17</f>
        <v>0</v>
      </c>
      <c r="C17" s="50"/>
      <c r="D17" s="197">
        <f t="shared" si="0"/>
        <v>0</v>
      </c>
      <c r="E17" s="36"/>
      <c r="F17" s="198">
        <f t="shared" si="1"/>
        <v>0</v>
      </c>
      <c r="G17" s="166">
        <f t="shared" si="2"/>
        <v>0</v>
      </c>
      <c r="H17" s="34" t="s">
        <v>87</v>
      </c>
    </row>
    <row r="18" spans="1:8" ht="15" customHeight="1" x14ac:dyDescent="0.25">
      <c r="A18" s="296">
        <f>+'BH20c1 (1)'!A18</f>
        <v>0</v>
      </c>
      <c r="B18" s="194">
        <f>+'BH20c1 (1)'!D18</f>
        <v>0</v>
      </c>
      <c r="C18" s="50"/>
      <c r="D18" s="197">
        <f t="shared" si="0"/>
        <v>0</v>
      </c>
      <c r="E18" s="36"/>
      <c r="F18" s="198">
        <f t="shared" si="1"/>
        <v>0</v>
      </c>
      <c r="G18" s="166">
        <f t="shared" si="2"/>
        <v>0</v>
      </c>
      <c r="H18" t="s">
        <v>180</v>
      </c>
    </row>
    <row r="19" spans="1:8" ht="15" customHeight="1" x14ac:dyDescent="0.25">
      <c r="A19" s="296">
        <f>+'BH20c1 (1)'!A19</f>
        <v>0</v>
      </c>
      <c r="B19" s="194">
        <f>+'BH20c1 (1)'!D19</f>
        <v>0</v>
      </c>
      <c r="C19" s="50"/>
      <c r="D19" s="197">
        <f t="shared" si="0"/>
        <v>0</v>
      </c>
      <c r="E19" s="36"/>
      <c r="F19" s="198">
        <f t="shared" si="1"/>
        <v>0</v>
      </c>
      <c r="G19" s="166">
        <f t="shared" si="2"/>
        <v>0</v>
      </c>
      <c r="H19" s="34" t="s">
        <v>85</v>
      </c>
    </row>
    <row r="20" spans="1:8" ht="15" customHeight="1" x14ac:dyDescent="0.25">
      <c r="A20" s="296">
        <f>+'BH20c1 (1)'!A20</f>
        <v>0</v>
      </c>
      <c r="B20" s="194">
        <f>+'BH20c1 (1)'!D20</f>
        <v>0</v>
      </c>
      <c r="C20" s="50"/>
      <c r="D20" s="197">
        <f t="shared" si="0"/>
        <v>0</v>
      </c>
      <c r="E20" s="36"/>
      <c r="F20" s="198">
        <f t="shared" si="1"/>
        <v>0</v>
      </c>
      <c r="G20" s="166">
        <f t="shared" si="2"/>
        <v>0</v>
      </c>
      <c r="H20" s="34" t="s">
        <v>88</v>
      </c>
    </row>
    <row r="21" spans="1:8" ht="15" customHeight="1" x14ac:dyDescent="0.25">
      <c r="A21" s="296">
        <f>+'BH20c1 (1)'!A21</f>
        <v>0</v>
      </c>
      <c r="B21" s="194">
        <f>+'BH20c1 (1)'!D21</f>
        <v>0</v>
      </c>
      <c r="C21" s="50"/>
      <c r="D21" s="197">
        <f t="shared" si="0"/>
        <v>0</v>
      </c>
      <c r="E21" s="36"/>
      <c r="F21" s="198">
        <f t="shared" si="1"/>
        <v>0</v>
      </c>
      <c r="G21" s="166">
        <f t="shared" si="2"/>
        <v>0</v>
      </c>
      <c r="H21" s="34" t="s">
        <v>84</v>
      </c>
    </row>
    <row r="22" spans="1:8" ht="15" customHeight="1" x14ac:dyDescent="0.25">
      <c r="A22" s="296">
        <f>+'BH20c1 (1)'!A22</f>
        <v>0</v>
      </c>
      <c r="B22" s="194">
        <f>+'BH20c1 (1)'!D22</f>
        <v>0</v>
      </c>
      <c r="C22" s="50"/>
      <c r="D22" s="197">
        <f t="shared" si="0"/>
        <v>0</v>
      </c>
      <c r="E22" s="36"/>
      <c r="F22" s="198">
        <f t="shared" si="1"/>
        <v>0</v>
      </c>
      <c r="G22" s="166">
        <f t="shared" si="2"/>
        <v>0</v>
      </c>
      <c r="H22" s="188" t="s">
        <v>82</v>
      </c>
    </row>
    <row r="23" spans="1:8" ht="15" customHeight="1" x14ac:dyDescent="0.25">
      <c r="A23" s="296">
        <f>+'BH20c1 (1)'!A23</f>
        <v>0</v>
      </c>
      <c r="B23" s="194">
        <f>+'BH20c1 (1)'!D23</f>
        <v>0</v>
      </c>
      <c r="C23" s="50"/>
      <c r="D23" s="197">
        <f t="shared" si="0"/>
        <v>0</v>
      </c>
      <c r="E23" s="36"/>
      <c r="F23" s="198">
        <f t="shared" si="1"/>
        <v>0</v>
      </c>
      <c r="G23" s="166">
        <f t="shared" si="2"/>
        <v>0</v>
      </c>
      <c r="H23" s="34" t="s">
        <v>83</v>
      </c>
    </row>
    <row r="24" spans="1:8" ht="15" customHeight="1" x14ac:dyDescent="0.25">
      <c r="A24" s="296">
        <f>+'BH20c1 (1)'!A24</f>
        <v>0</v>
      </c>
      <c r="B24" s="194">
        <f>+'BH20c1 (1)'!D24</f>
        <v>0</v>
      </c>
      <c r="C24" s="50"/>
      <c r="D24" s="197">
        <f t="shared" si="0"/>
        <v>0</v>
      </c>
      <c r="E24" s="36"/>
      <c r="F24" s="198">
        <f t="shared" si="1"/>
        <v>0</v>
      </c>
      <c r="G24" s="166">
        <f t="shared" si="2"/>
        <v>0</v>
      </c>
      <c r="H24" s="34" t="s">
        <v>86</v>
      </c>
    </row>
    <row r="25" spans="1:8" ht="15" customHeight="1" x14ac:dyDescent="0.25">
      <c r="A25" s="296">
        <f>+'BH20c1 (1)'!A25</f>
        <v>0</v>
      </c>
      <c r="B25" s="194">
        <f>+'BH20c1 (1)'!D25</f>
        <v>0</v>
      </c>
      <c r="C25" s="50"/>
      <c r="D25" s="197">
        <f t="shared" si="0"/>
        <v>0</v>
      </c>
      <c r="E25" s="36"/>
      <c r="F25" s="198">
        <f t="shared" si="1"/>
        <v>0</v>
      </c>
      <c r="G25" s="166">
        <f t="shared" si="2"/>
        <v>0</v>
      </c>
      <c r="H25" s="34" t="s">
        <v>147</v>
      </c>
    </row>
    <row r="26" spans="1:8" ht="15" customHeight="1" x14ac:dyDescent="0.25">
      <c r="A26" s="296">
        <f>+'BH20c1 (1)'!A26</f>
        <v>0</v>
      </c>
      <c r="B26" s="194">
        <f>+'BH20c1 (1)'!D26</f>
        <v>0</v>
      </c>
      <c r="C26" s="50"/>
      <c r="D26" s="197">
        <f t="shared" si="0"/>
        <v>0</v>
      </c>
      <c r="E26" s="36"/>
      <c r="F26" s="198">
        <f t="shared" si="1"/>
        <v>0</v>
      </c>
      <c r="G26" s="166">
        <f t="shared" si="2"/>
        <v>0</v>
      </c>
      <c r="H26" s="31"/>
    </row>
    <row r="27" spans="1:8" ht="15" customHeight="1" x14ac:dyDescent="0.25">
      <c r="A27" s="296">
        <f>+'BH20c1 (1)'!A27</f>
        <v>0</v>
      </c>
      <c r="B27" s="194">
        <f>+'BH20c1 (1)'!D27</f>
        <v>0</v>
      </c>
      <c r="C27" s="50"/>
      <c r="D27" s="197">
        <f t="shared" si="0"/>
        <v>0</v>
      </c>
      <c r="E27" s="36"/>
      <c r="F27" s="198">
        <f t="shared" si="1"/>
        <v>0</v>
      </c>
      <c r="G27" s="166">
        <f t="shared" si="2"/>
        <v>0</v>
      </c>
    </row>
    <row r="28" spans="1:8" ht="15" customHeight="1" x14ac:dyDescent="0.25">
      <c r="A28" s="296">
        <f>+'BH20c1 (1)'!A28</f>
        <v>0</v>
      </c>
      <c r="B28" s="194">
        <f>+'BH20c1 (1)'!D28</f>
        <v>0</v>
      </c>
      <c r="C28" s="50"/>
      <c r="D28" s="197">
        <f t="shared" si="0"/>
        <v>0</v>
      </c>
      <c r="E28" s="36"/>
      <c r="F28" s="198">
        <f t="shared" si="1"/>
        <v>0</v>
      </c>
      <c r="G28" s="166">
        <f t="shared" si="2"/>
        <v>0</v>
      </c>
    </row>
    <row r="29" spans="1:8" ht="15" customHeight="1" x14ac:dyDescent="0.25">
      <c r="A29" s="296">
        <f>+'BH20c1 (1)'!A29</f>
        <v>0</v>
      </c>
      <c r="B29" s="194">
        <f>+'BH20c1 (1)'!D29</f>
        <v>0</v>
      </c>
      <c r="C29" s="50"/>
      <c r="D29" s="197">
        <f t="shared" si="0"/>
        <v>0</v>
      </c>
      <c r="E29" s="36"/>
      <c r="F29" s="198">
        <f t="shared" si="1"/>
        <v>0</v>
      </c>
      <c r="G29" s="166">
        <f t="shared" si="2"/>
        <v>0</v>
      </c>
    </row>
    <row r="30" spans="1:8" ht="15" customHeight="1" x14ac:dyDescent="0.25">
      <c r="A30" s="296">
        <f>+'BH20c1 (1)'!A30</f>
        <v>0</v>
      </c>
      <c r="B30" s="194">
        <f>+'BH20c1 (1)'!D30</f>
        <v>0</v>
      </c>
      <c r="C30" s="50"/>
      <c r="D30" s="197">
        <f t="shared" si="0"/>
        <v>0</v>
      </c>
      <c r="E30" s="36"/>
      <c r="F30" s="198">
        <f t="shared" si="1"/>
        <v>0</v>
      </c>
      <c r="G30" s="166">
        <f t="shared" si="2"/>
        <v>0</v>
      </c>
    </row>
    <row r="31" spans="1:8" ht="15" customHeight="1" x14ac:dyDescent="0.25">
      <c r="A31" s="296">
        <f>+'BH20c1 (1)'!A31</f>
        <v>0</v>
      </c>
      <c r="B31" s="194">
        <f>+'BH20c1 (1)'!D31</f>
        <v>0</v>
      </c>
      <c r="C31" s="50"/>
      <c r="D31" s="197">
        <f t="shared" si="0"/>
        <v>0</v>
      </c>
      <c r="E31" s="36"/>
      <c r="F31" s="198">
        <f t="shared" si="1"/>
        <v>0</v>
      </c>
      <c r="G31" s="166">
        <f t="shared" si="2"/>
        <v>0</v>
      </c>
    </row>
    <row r="32" spans="1:8" ht="15" customHeight="1" x14ac:dyDescent="0.25">
      <c r="A32" s="296">
        <f>+'BH20c1 (1)'!A32</f>
        <v>0</v>
      </c>
      <c r="B32" s="194">
        <f>+'BH20c1 (1)'!D32</f>
        <v>0</v>
      </c>
      <c r="C32" s="50"/>
      <c r="D32" s="197">
        <f t="shared" si="0"/>
        <v>0</v>
      </c>
      <c r="E32" s="36"/>
      <c r="F32" s="198">
        <f t="shared" si="1"/>
        <v>0</v>
      </c>
      <c r="G32" s="166">
        <f t="shared" si="2"/>
        <v>0</v>
      </c>
    </row>
    <row r="33" spans="1:9" ht="15" customHeight="1" x14ac:dyDescent="0.25">
      <c r="A33" s="296">
        <f>+'BH20c1 (1)'!A33</f>
        <v>0</v>
      </c>
      <c r="B33" s="194">
        <f>+'BH20c1 (1)'!D33</f>
        <v>0</v>
      </c>
      <c r="C33" s="50"/>
      <c r="D33" s="197">
        <f t="shared" si="0"/>
        <v>0</v>
      </c>
      <c r="E33" s="36"/>
      <c r="F33" s="198">
        <f t="shared" si="1"/>
        <v>0</v>
      </c>
      <c r="G33" s="166">
        <f t="shared" si="2"/>
        <v>0</v>
      </c>
    </row>
    <row r="34" spans="1:9" ht="15" customHeight="1" x14ac:dyDescent="0.25">
      <c r="A34" s="296">
        <f>+'BH20c1 (1)'!A34</f>
        <v>0</v>
      </c>
      <c r="B34" s="194">
        <f>+'BH20c1 (1)'!D34</f>
        <v>0</v>
      </c>
      <c r="C34" s="50"/>
      <c r="D34" s="197">
        <f t="shared" si="0"/>
        <v>0</v>
      </c>
      <c r="E34" s="36"/>
      <c r="F34" s="198">
        <f t="shared" si="1"/>
        <v>0</v>
      </c>
      <c r="G34" s="166">
        <f t="shared" si="2"/>
        <v>0</v>
      </c>
    </row>
    <row r="35" spans="1:9" ht="15" customHeight="1" x14ac:dyDescent="0.25">
      <c r="A35" s="296">
        <f>+'BH20c1 (1)'!A35</f>
        <v>0</v>
      </c>
      <c r="B35" s="194">
        <f>+'BH20c1 (1)'!D35</f>
        <v>0</v>
      </c>
      <c r="C35" s="50"/>
      <c r="D35" s="197">
        <f t="shared" si="0"/>
        <v>0</v>
      </c>
      <c r="E35" s="36"/>
      <c r="F35" s="198">
        <f t="shared" si="1"/>
        <v>0</v>
      </c>
      <c r="G35" s="166">
        <f t="shared" si="2"/>
        <v>0</v>
      </c>
    </row>
    <row r="36" spans="1:9" ht="15" customHeight="1" x14ac:dyDescent="0.25">
      <c r="A36" s="296">
        <f>+'BH20c1 (1)'!A36</f>
        <v>0</v>
      </c>
      <c r="B36" s="194">
        <f>+'BH20c1 (1)'!D36</f>
        <v>0</v>
      </c>
      <c r="C36" s="50"/>
      <c r="D36" s="197">
        <f t="shared" si="0"/>
        <v>0</v>
      </c>
      <c r="E36" s="36"/>
      <c r="F36" s="198">
        <f t="shared" si="1"/>
        <v>0</v>
      </c>
      <c r="G36" s="166">
        <f t="shared" si="2"/>
        <v>0</v>
      </c>
    </row>
    <row r="37" spans="1:9" ht="15" customHeight="1" x14ac:dyDescent="0.25">
      <c r="A37" s="296">
        <f>+'BH20c1 (1)'!A37</f>
        <v>0</v>
      </c>
      <c r="B37" s="194">
        <f>+'BH20c1 (1)'!D37</f>
        <v>0</v>
      </c>
      <c r="C37" s="50"/>
      <c r="D37" s="197">
        <f t="shared" si="0"/>
        <v>0</v>
      </c>
      <c r="E37" s="36"/>
      <c r="F37" s="198">
        <f t="shared" si="1"/>
        <v>0</v>
      </c>
      <c r="G37" s="166">
        <f t="shared" si="2"/>
        <v>0</v>
      </c>
    </row>
    <row r="38" spans="1:9" ht="15" customHeight="1" x14ac:dyDescent="0.25">
      <c r="A38" s="296">
        <f>+'BH20c1 (1)'!A38</f>
        <v>0</v>
      </c>
      <c r="B38" s="194">
        <f>+'BH20c1 (1)'!D38</f>
        <v>0</v>
      </c>
      <c r="C38" s="50"/>
      <c r="D38" s="197">
        <f t="shared" si="0"/>
        <v>0</v>
      </c>
      <c r="E38" s="36"/>
      <c r="F38" s="198">
        <f t="shared" si="1"/>
        <v>0</v>
      </c>
      <c r="G38" s="166">
        <f t="shared" si="2"/>
        <v>0</v>
      </c>
    </row>
    <row r="39" spans="1:9" ht="15" customHeight="1" x14ac:dyDescent="0.25">
      <c r="A39" s="296">
        <f>+'BH20c1 (1)'!A39</f>
        <v>0</v>
      </c>
      <c r="B39" s="194">
        <f>+'BH20c1 (1)'!D39</f>
        <v>0</v>
      </c>
      <c r="C39" s="50"/>
      <c r="D39" s="197">
        <f t="shared" si="0"/>
        <v>0</v>
      </c>
      <c r="E39" s="36"/>
      <c r="F39" s="198">
        <f t="shared" si="1"/>
        <v>0</v>
      </c>
      <c r="G39" s="166">
        <f t="shared" si="2"/>
        <v>0</v>
      </c>
    </row>
    <row r="40" spans="1:9" ht="15" customHeight="1" x14ac:dyDescent="0.25">
      <c r="A40" s="296">
        <f>+'BH20c1 (1)'!A40</f>
        <v>0</v>
      </c>
      <c r="B40" s="194">
        <f>+'BH20c1 (1)'!D40</f>
        <v>0</v>
      </c>
      <c r="C40" s="50"/>
      <c r="D40" s="197">
        <f t="shared" si="0"/>
        <v>0</v>
      </c>
      <c r="E40" s="36"/>
      <c r="F40" s="198">
        <f t="shared" si="1"/>
        <v>0</v>
      </c>
      <c r="G40" s="166">
        <f t="shared" si="2"/>
        <v>0</v>
      </c>
    </row>
    <row r="41" spans="1:9" ht="15" customHeight="1" x14ac:dyDescent="0.25">
      <c r="A41" s="296">
        <f>+'BH20c1 (1)'!A41</f>
        <v>0</v>
      </c>
      <c r="B41" s="194">
        <f>+'BH20c1 (1)'!D41</f>
        <v>0</v>
      </c>
      <c r="C41" s="50"/>
      <c r="D41" s="197">
        <f t="shared" si="0"/>
        <v>0</v>
      </c>
      <c r="E41" s="36"/>
      <c r="F41" s="198">
        <f t="shared" si="1"/>
        <v>0</v>
      </c>
      <c r="G41" s="166">
        <f t="shared" si="2"/>
        <v>0</v>
      </c>
    </row>
    <row r="42" spans="1:9" ht="15" customHeight="1" x14ac:dyDescent="0.25">
      <c r="A42" s="296">
        <f>+'BH20c1 (1)'!A42</f>
        <v>0</v>
      </c>
      <c r="B42" s="194">
        <f>+'BH20c1 (1)'!D42</f>
        <v>0</v>
      </c>
      <c r="C42" s="50"/>
      <c r="D42" s="197">
        <f t="shared" si="0"/>
        <v>0</v>
      </c>
      <c r="E42" s="36"/>
      <c r="F42" s="198">
        <f t="shared" si="1"/>
        <v>0</v>
      </c>
      <c r="G42" s="166">
        <f t="shared" si="2"/>
        <v>0</v>
      </c>
    </row>
    <row r="43" spans="1:9" ht="15" customHeight="1" x14ac:dyDescent="0.25">
      <c r="A43" s="296">
        <f>+'BH20c1 (1)'!A43</f>
        <v>0</v>
      </c>
      <c r="B43" s="194">
        <f>+'BH20c1 (1)'!D43</f>
        <v>0</v>
      </c>
      <c r="C43" s="50"/>
      <c r="D43" s="197">
        <f t="shared" si="0"/>
        <v>0</v>
      </c>
      <c r="E43" s="36"/>
      <c r="F43" s="198">
        <f t="shared" si="1"/>
        <v>0</v>
      </c>
      <c r="G43" s="166">
        <f t="shared" si="2"/>
        <v>0</v>
      </c>
    </row>
    <row r="44" spans="1:9" ht="15" customHeight="1" x14ac:dyDescent="0.25">
      <c r="A44" s="296">
        <f>+'BH20c1 (1)'!A44</f>
        <v>0</v>
      </c>
      <c r="B44" s="194">
        <f>+'BH20c1 (1)'!D44</f>
        <v>0</v>
      </c>
      <c r="C44" s="50"/>
      <c r="D44" s="197">
        <f t="shared" si="0"/>
        <v>0</v>
      </c>
      <c r="E44" s="36"/>
      <c r="F44" s="198">
        <f t="shared" si="1"/>
        <v>0</v>
      </c>
      <c r="G44" s="166">
        <f t="shared" si="2"/>
        <v>0</v>
      </c>
    </row>
    <row r="45" spans="1:9" ht="15" customHeight="1" thickBot="1" x14ac:dyDescent="0.3">
      <c r="A45" s="296">
        <f>+'BH20c1 (1)'!A45</f>
        <v>0</v>
      </c>
      <c r="B45" s="194">
        <f>+'BH20c1 (1)'!D45</f>
        <v>0</v>
      </c>
      <c r="C45" s="50"/>
      <c r="D45" s="197">
        <f t="shared" si="0"/>
        <v>0</v>
      </c>
      <c r="E45" s="36"/>
      <c r="F45" s="198">
        <f t="shared" si="1"/>
        <v>0</v>
      </c>
      <c r="G45" s="166">
        <f t="shared" si="2"/>
        <v>0</v>
      </c>
      <c r="I45" s="2"/>
    </row>
    <row r="46" spans="1:9" ht="15" customHeight="1" thickBot="1" x14ac:dyDescent="0.3">
      <c r="A46" s="51" t="s">
        <v>2</v>
      </c>
      <c r="B46" s="52" t="s">
        <v>3</v>
      </c>
      <c r="C46" s="53" t="s">
        <v>3</v>
      </c>
      <c r="D46" s="200">
        <f>SUM(D11:D45)</f>
        <v>0</v>
      </c>
      <c r="E46" s="200">
        <f>SUM(E11:E45)</f>
        <v>0</v>
      </c>
      <c r="F46" s="200">
        <f>SUM(F11:F45)</f>
        <v>0</v>
      </c>
      <c r="G46" s="54"/>
    </row>
    <row r="47" spans="1:9" s="2" customFormat="1" ht="15" customHeight="1" thickBot="1" x14ac:dyDescent="0.3">
      <c r="A47" s="34" t="s">
        <v>128</v>
      </c>
      <c r="B47" s="34"/>
      <c r="C47" s="35"/>
      <c r="D47" s="41"/>
      <c r="E47" s="41"/>
      <c r="F47" s="201">
        <f>SUM(E46:F46)</f>
        <v>0</v>
      </c>
      <c r="G47" s="169"/>
      <c r="H47"/>
      <c r="I47"/>
    </row>
  </sheetData>
  <sortState xmlns:xlrd2="http://schemas.microsoft.com/office/spreadsheetml/2017/richdata2" ref="H17:H22">
    <sortCondition ref="H17:H22"/>
  </sortState>
  <mergeCells count="6">
    <mergeCell ref="H10:H12"/>
    <mergeCell ref="D4:F4"/>
    <mergeCell ref="D5:F5"/>
    <mergeCell ref="D6:F6"/>
    <mergeCell ref="A1:F1"/>
    <mergeCell ref="A2:F2"/>
  </mergeCells>
  <phoneticPr fontId="2" type="noConversion"/>
  <conditionalFormatting sqref="D11:D45">
    <cfRule type="cellIs" dxfId="96" priority="1" operator="equal">
      <formula>$G11</formula>
    </cfRule>
  </conditionalFormatting>
  <pageMargins left="0.25" right="0.25" top="0.25" bottom="0.25" header="0" footer="0"/>
  <pageSetup scale="90" fitToHeight="0" orientation="portrait" horizontalDpi="300"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CACBE-1436-4945-88D1-DD6F17AFAB71}">
  <sheetPr>
    <tabColor theme="4" tint="0.59999389629810485"/>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+Summary!G7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168"/>
      <c r="H8" s="372"/>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60" priority="1" operator="equal">
      <formula>$G11</formula>
    </cfRule>
  </conditionalFormatting>
  <printOptions horizontalCentered="1"/>
  <pageMargins left="0.2" right="0.2"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DB950-48DB-4DC9-9B74-36D2D1836C0E}">
  <sheetPr>
    <tabColor theme="4" tint="0.59999389629810485"/>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+Summary!G7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6.5"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59" priority="1" operator="equal">
      <formula>$G11</formula>
    </cfRule>
  </conditionalFormatting>
  <printOptions horizontalCentered="1"/>
  <pageMargins left="0.25" right="0.25" top="0.25" bottom="0.25" header="0.3" footer="0.3"/>
  <pageSetup scale="87"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7C191-16FF-43E3-8146-82B78CC28915}">
  <sheetPr>
    <tabColor theme="4" tint="0.59999389629810485"/>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+Summary!G7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6.5" thickBot="1" x14ac:dyDescent="0.25">
      <c r="A8" s="387" t="s">
        <v>1</v>
      </c>
      <c r="B8" s="388">
        <f>+Summary!B4</f>
        <v>45839</v>
      </c>
      <c r="C8" s="389" t="s">
        <v>4</v>
      </c>
      <c r="D8" s="388">
        <f>+Summary!D4</f>
        <v>46203</v>
      </c>
      <c r="E8" s="390"/>
      <c r="F8" s="391"/>
      <c r="G8" s="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58" priority="1" operator="equal">
      <formula>$G11</formula>
    </cfRule>
  </conditionalFormatting>
  <pageMargins left="0.2" right="0.2" top="0.75" bottom="0.75" header="0.3" footer="0.3"/>
  <pageSetup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BE71D-1FF6-4947-A9E3-67FD4B229367}">
  <sheetPr>
    <tabColor theme="4"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+Summary!G7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57" priority="1" operator="equal">
      <formula>$G11</formula>
    </cfRule>
  </conditionalFormatting>
  <printOptions horizontalCentered="1"/>
  <pageMargins left="0.2" right="0.2"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5D2AF-9798-487A-8D81-60A766C911A2}">
  <sheetPr>
    <tabColor theme="4" tint="0.59999389629810485"/>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+Summary!G7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ht="16.5" thickBot="1" x14ac:dyDescent="0.3">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56" priority="1" operator="equal">
      <formula>$G11</formula>
    </cfRule>
  </conditionalFormatting>
  <printOptions horizontalCentered="1"/>
  <pageMargins left="0.2" right="0.2"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6C422-D83E-49DA-9311-CDC980610801}">
  <sheetPr>
    <tabColor rgb="FFEEECE1"/>
    <outlinePr summaryBelow="0" summaryRight="0"/>
    <pageSetUpPr autoPageBreaks="0" fitToPage="1"/>
  </sheetPr>
  <dimension ref="A1:K47"/>
  <sheetViews>
    <sheetView showGridLines="0" showOutlineSymbols="0" zoomScaleNormal="100" zoomScaleSheetLayoutView="100" workbookViewId="0">
      <selection activeCell="H42" sqref="H42"/>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+Summary!H7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55" priority="1" operator="equal">
      <formula>$G11</formula>
    </cfRule>
  </conditionalFormatting>
  <dataValidations count="1">
    <dataValidation type="decimal" allowBlank="1" showInputMessage="1" showErrorMessage="1" sqref="B11:B45" xr:uid="{F4569B07-FC09-42CE-9693-53BB23D51A58}">
      <formula1>0</formula1>
      <formula2>1</formula2>
    </dataValidation>
  </dataValidations>
  <pageMargins left="0.25" right="0.25" top="0.25" bottom="0.25" header="0" footer="0"/>
  <pageSetup scale="83" fitToHeight="0" orientation="portrait" horizontalDpi="3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3F61-9786-4438-9453-CD53637E92A2}">
  <sheetPr>
    <tabColor rgb="FFEEECE1"/>
    <outlinePr summaryBelow="0" summaryRight="0"/>
    <pageSetUpPr autoPageBreaks="0" fitToPage="1"/>
  </sheetPr>
  <dimension ref="A1:H47"/>
  <sheetViews>
    <sheetView showGridLines="0" showOutlineSymbols="0" topLeftCell="A2"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+Summary!H7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3">
      <c r="A8" s="387" t="s">
        <v>1</v>
      </c>
      <c r="B8" s="388">
        <f>+Summary!B4</f>
        <v>45839</v>
      </c>
      <c r="C8" s="389" t="s">
        <v>4</v>
      </c>
      <c r="D8" s="388">
        <f>+Summary!D4</f>
        <v>46203</v>
      </c>
      <c r="E8" s="390"/>
      <c r="F8" s="391"/>
      <c r="G8" s="46"/>
      <c r="H8" s="366"/>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(7)'!A11</f>
        <v>0</v>
      </c>
      <c r="B11" s="194">
        <f>+'BH20c1 (7)'!D11</f>
        <v>0</v>
      </c>
      <c r="C11" s="50"/>
      <c r="D11" s="197">
        <f t="shared" ref="D11:D45" si="0">ROUND(C11*B11,2)</f>
        <v>0</v>
      </c>
      <c r="E11" s="36"/>
      <c r="F11" s="198">
        <f t="shared" ref="F11:F45" si="1">ROUND(+D11-E11,2)</f>
        <v>0</v>
      </c>
      <c r="G11" s="166">
        <f>+F11+E11</f>
        <v>0</v>
      </c>
      <c r="H11" s="421"/>
    </row>
    <row r="12" spans="1:8" ht="15" customHeight="1" x14ac:dyDescent="0.25">
      <c r="A12" s="296">
        <f>+'BH20c1 (7)'!A12</f>
        <v>0</v>
      </c>
      <c r="B12" s="194">
        <f>+'BH20c1 (7)'!D12</f>
        <v>0</v>
      </c>
      <c r="C12" s="50"/>
      <c r="D12" s="197">
        <f t="shared" si="0"/>
        <v>0</v>
      </c>
      <c r="E12" s="36"/>
      <c r="F12" s="198">
        <f t="shared" si="1"/>
        <v>0</v>
      </c>
      <c r="G12" s="166">
        <f t="shared" ref="G12:G45" si="2">+F12+E12</f>
        <v>0</v>
      </c>
      <c r="H12" s="421"/>
    </row>
    <row r="13" spans="1:8" ht="15" customHeight="1" x14ac:dyDescent="0.25">
      <c r="A13" s="296">
        <f>+'BH20c1 (7)'!A13</f>
        <v>0</v>
      </c>
      <c r="B13" s="194">
        <f>+'BH20c1 (7)'!D13</f>
        <v>0</v>
      </c>
      <c r="C13" s="50"/>
      <c r="D13" s="197">
        <f t="shared" si="0"/>
        <v>0</v>
      </c>
      <c r="E13" s="36"/>
      <c r="F13" s="198">
        <f t="shared" si="1"/>
        <v>0</v>
      </c>
      <c r="G13" s="166">
        <f t="shared" si="2"/>
        <v>0</v>
      </c>
    </row>
    <row r="14" spans="1:8" ht="15" customHeight="1" x14ac:dyDescent="0.25">
      <c r="A14" s="296">
        <f>+'BH20c1 (7)'!A14</f>
        <v>0</v>
      </c>
      <c r="B14" s="194">
        <f>+'BH20c1 (7)'!D14</f>
        <v>0</v>
      </c>
      <c r="C14" s="50"/>
      <c r="D14" s="197">
        <f t="shared" si="0"/>
        <v>0</v>
      </c>
      <c r="E14" s="36"/>
      <c r="F14" s="198">
        <f t="shared" si="1"/>
        <v>0</v>
      </c>
      <c r="G14" s="166">
        <f t="shared" si="2"/>
        <v>0</v>
      </c>
      <c r="H14" s="371" t="s">
        <v>53</v>
      </c>
    </row>
    <row r="15" spans="1:8" ht="15" customHeight="1" x14ac:dyDescent="0.25">
      <c r="A15" s="296">
        <f>+'BH20c1 (7)'!A15</f>
        <v>0</v>
      </c>
      <c r="B15" s="194">
        <f>+'BH20c1 (7)'!D15</f>
        <v>0</v>
      </c>
      <c r="C15" s="50"/>
      <c r="D15" s="197">
        <f t="shared" si="0"/>
        <v>0</v>
      </c>
      <c r="E15" s="36"/>
      <c r="F15" s="198">
        <f t="shared" si="1"/>
        <v>0</v>
      </c>
      <c r="G15" s="166">
        <f t="shared" si="2"/>
        <v>0</v>
      </c>
      <c r="H15" s="371"/>
    </row>
    <row r="16" spans="1:8" ht="15" customHeight="1" x14ac:dyDescent="0.25">
      <c r="A16" s="296">
        <f>+'BH20c1 (7)'!A16</f>
        <v>0</v>
      </c>
      <c r="B16" s="194">
        <f>+'BH20c1 (7)'!D16</f>
        <v>0</v>
      </c>
      <c r="C16" s="50"/>
      <c r="D16" s="197">
        <f t="shared" si="0"/>
        <v>0</v>
      </c>
      <c r="E16" s="36"/>
      <c r="F16" s="198">
        <f t="shared" si="1"/>
        <v>0</v>
      </c>
      <c r="G16" s="166">
        <f t="shared" si="2"/>
        <v>0</v>
      </c>
      <c r="H16" s="369" t="s">
        <v>70</v>
      </c>
    </row>
    <row r="17" spans="1:8" ht="15" customHeight="1" x14ac:dyDescent="0.25">
      <c r="A17" s="296">
        <f>+'BH20c1 (7)'!A17</f>
        <v>0</v>
      </c>
      <c r="B17" s="194">
        <f>+'BH20c1 (7)'!D17</f>
        <v>0</v>
      </c>
      <c r="C17" s="50"/>
      <c r="D17" s="197">
        <f t="shared" si="0"/>
        <v>0</v>
      </c>
      <c r="E17" s="36"/>
      <c r="F17" s="198">
        <f t="shared" si="1"/>
        <v>0</v>
      </c>
      <c r="G17" s="166">
        <f t="shared" si="2"/>
        <v>0</v>
      </c>
      <c r="H17" s="34" t="s">
        <v>87</v>
      </c>
    </row>
    <row r="18" spans="1:8" ht="15" customHeight="1" x14ac:dyDescent="0.25">
      <c r="A18" s="296">
        <f>+'BH20c1 (7)'!A18</f>
        <v>0</v>
      </c>
      <c r="B18" s="194">
        <f>+'BH20c1 (7)'!D18</f>
        <v>0</v>
      </c>
      <c r="C18" s="50"/>
      <c r="D18" s="197">
        <f t="shared" si="0"/>
        <v>0</v>
      </c>
      <c r="E18" s="36"/>
      <c r="F18" s="198">
        <f t="shared" si="1"/>
        <v>0</v>
      </c>
      <c r="G18" s="166">
        <f t="shared" si="2"/>
        <v>0</v>
      </c>
      <c r="H18" t="s">
        <v>180</v>
      </c>
    </row>
    <row r="19" spans="1:8" ht="15" customHeight="1" x14ac:dyDescent="0.25">
      <c r="A19" s="296">
        <f>+'BH20c1 (7)'!A19</f>
        <v>0</v>
      </c>
      <c r="B19" s="194">
        <f>+'BH20c1 (7)'!D19</f>
        <v>0</v>
      </c>
      <c r="C19" s="50"/>
      <c r="D19" s="197">
        <f t="shared" si="0"/>
        <v>0</v>
      </c>
      <c r="E19" s="36"/>
      <c r="F19" s="198">
        <f t="shared" si="1"/>
        <v>0</v>
      </c>
      <c r="G19" s="166">
        <f t="shared" si="2"/>
        <v>0</v>
      </c>
      <c r="H19" s="34" t="s">
        <v>85</v>
      </c>
    </row>
    <row r="20" spans="1:8" ht="15" customHeight="1" x14ac:dyDescent="0.25">
      <c r="A20" s="296">
        <f>+'BH20c1 (7)'!A20</f>
        <v>0</v>
      </c>
      <c r="B20" s="194">
        <f>+'BH20c1 (7)'!D20</f>
        <v>0</v>
      </c>
      <c r="C20" s="50"/>
      <c r="D20" s="197">
        <f t="shared" si="0"/>
        <v>0</v>
      </c>
      <c r="E20" s="36"/>
      <c r="F20" s="198">
        <f t="shared" si="1"/>
        <v>0</v>
      </c>
      <c r="G20" s="166">
        <f t="shared" si="2"/>
        <v>0</v>
      </c>
      <c r="H20" s="34" t="s">
        <v>88</v>
      </c>
    </row>
    <row r="21" spans="1:8" ht="15" customHeight="1" x14ac:dyDescent="0.25">
      <c r="A21" s="296">
        <f>+'BH20c1 (7)'!A21</f>
        <v>0</v>
      </c>
      <c r="B21" s="194">
        <f>+'BH20c1 (7)'!D21</f>
        <v>0</v>
      </c>
      <c r="C21" s="50"/>
      <c r="D21" s="197">
        <f t="shared" si="0"/>
        <v>0</v>
      </c>
      <c r="E21" s="36"/>
      <c r="F21" s="198">
        <f t="shared" si="1"/>
        <v>0</v>
      </c>
      <c r="G21" s="166">
        <f t="shared" si="2"/>
        <v>0</v>
      </c>
      <c r="H21" s="34" t="s">
        <v>84</v>
      </c>
    </row>
    <row r="22" spans="1:8" ht="15" customHeight="1" x14ac:dyDescent="0.25">
      <c r="A22" s="296">
        <f>+'BH20c1 (7)'!A22</f>
        <v>0</v>
      </c>
      <c r="B22" s="194">
        <f>+'BH20c1 (7)'!D22</f>
        <v>0</v>
      </c>
      <c r="C22" s="50"/>
      <c r="D22" s="197">
        <f t="shared" si="0"/>
        <v>0</v>
      </c>
      <c r="E22" s="36"/>
      <c r="F22" s="198">
        <f t="shared" si="1"/>
        <v>0</v>
      </c>
      <c r="G22" s="166">
        <f t="shared" si="2"/>
        <v>0</v>
      </c>
      <c r="H22" s="188" t="s">
        <v>82</v>
      </c>
    </row>
    <row r="23" spans="1:8" ht="15" customHeight="1" x14ac:dyDescent="0.25">
      <c r="A23" s="296">
        <f>+'BH20c1 (7)'!A23</f>
        <v>0</v>
      </c>
      <c r="B23" s="194">
        <f>+'BH20c1 (7)'!D23</f>
        <v>0</v>
      </c>
      <c r="C23" s="50"/>
      <c r="D23" s="197">
        <f t="shared" si="0"/>
        <v>0</v>
      </c>
      <c r="E23" s="36"/>
      <c r="F23" s="198">
        <f t="shared" si="1"/>
        <v>0</v>
      </c>
      <c r="G23" s="166">
        <f t="shared" si="2"/>
        <v>0</v>
      </c>
      <c r="H23" s="34" t="s">
        <v>83</v>
      </c>
    </row>
    <row r="24" spans="1:8" ht="15" customHeight="1" x14ac:dyDescent="0.25">
      <c r="A24" s="296">
        <f>+'BH20c1 (7)'!A24</f>
        <v>0</v>
      </c>
      <c r="B24" s="194">
        <f>+'BH20c1 (7)'!D24</f>
        <v>0</v>
      </c>
      <c r="C24" s="50"/>
      <c r="D24" s="197">
        <f t="shared" si="0"/>
        <v>0</v>
      </c>
      <c r="E24" s="36"/>
      <c r="F24" s="198">
        <f t="shared" si="1"/>
        <v>0</v>
      </c>
      <c r="G24" s="166">
        <f t="shared" si="2"/>
        <v>0</v>
      </c>
      <c r="H24" s="34" t="s">
        <v>86</v>
      </c>
    </row>
    <row r="25" spans="1:8" ht="15" customHeight="1" x14ac:dyDescent="0.25">
      <c r="A25" s="296">
        <f>+'BH20c1 (7)'!A25</f>
        <v>0</v>
      </c>
      <c r="B25" s="194">
        <f>+'BH20c1 (7)'!D25</f>
        <v>0</v>
      </c>
      <c r="C25" s="50"/>
      <c r="D25" s="197">
        <f t="shared" si="0"/>
        <v>0</v>
      </c>
      <c r="E25" s="36"/>
      <c r="F25" s="198">
        <f t="shared" si="1"/>
        <v>0</v>
      </c>
      <c r="G25" s="166">
        <f t="shared" si="2"/>
        <v>0</v>
      </c>
      <c r="H25" s="34" t="s">
        <v>147</v>
      </c>
    </row>
    <row r="26" spans="1:8" ht="15" customHeight="1" x14ac:dyDescent="0.25">
      <c r="A26" s="296">
        <f>+'BH20c1 (7)'!A26</f>
        <v>0</v>
      </c>
      <c r="B26" s="194">
        <f>+'BH20c1 (7)'!D26</f>
        <v>0</v>
      </c>
      <c r="C26" s="50"/>
      <c r="D26" s="197">
        <f t="shared" si="0"/>
        <v>0</v>
      </c>
      <c r="E26" s="36"/>
      <c r="F26" s="198">
        <f t="shared" si="1"/>
        <v>0</v>
      </c>
      <c r="G26" s="166">
        <f t="shared" si="2"/>
        <v>0</v>
      </c>
      <c r="H26" s="31"/>
    </row>
    <row r="27" spans="1:8" ht="15" customHeight="1" x14ac:dyDescent="0.25">
      <c r="A27" s="296">
        <f>+'BH20c1 (7)'!A27</f>
        <v>0</v>
      </c>
      <c r="B27" s="194">
        <f>+'BH20c1 (7)'!D27</f>
        <v>0</v>
      </c>
      <c r="C27" s="50"/>
      <c r="D27" s="197">
        <f t="shared" si="0"/>
        <v>0</v>
      </c>
      <c r="E27" s="36"/>
      <c r="F27" s="198">
        <f t="shared" si="1"/>
        <v>0</v>
      </c>
      <c r="G27" s="166">
        <f t="shared" si="2"/>
        <v>0</v>
      </c>
    </row>
    <row r="28" spans="1:8" ht="15" customHeight="1" x14ac:dyDescent="0.25">
      <c r="A28" s="296">
        <f>+'BH20c1 (7)'!A28</f>
        <v>0</v>
      </c>
      <c r="B28" s="194">
        <f>+'BH20c1 (7)'!D28</f>
        <v>0</v>
      </c>
      <c r="C28" s="50"/>
      <c r="D28" s="197">
        <f t="shared" si="0"/>
        <v>0</v>
      </c>
      <c r="E28" s="36"/>
      <c r="F28" s="198">
        <f t="shared" si="1"/>
        <v>0</v>
      </c>
      <c r="G28" s="166">
        <f t="shared" si="2"/>
        <v>0</v>
      </c>
    </row>
    <row r="29" spans="1:8" ht="15" customHeight="1" x14ac:dyDescent="0.25">
      <c r="A29" s="296">
        <f>+'BH20c1 (7)'!A29</f>
        <v>0</v>
      </c>
      <c r="B29" s="194">
        <f>+'BH20c1 (7)'!D29</f>
        <v>0</v>
      </c>
      <c r="C29" s="50"/>
      <c r="D29" s="197">
        <f t="shared" si="0"/>
        <v>0</v>
      </c>
      <c r="E29" s="36"/>
      <c r="F29" s="198">
        <f t="shared" si="1"/>
        <v>0</v>
      </c>
      <c r="G29" s="166">
        <f t="shared" si="2"/>
        <v>0</v>
      </c>
    </row>
    <row r="30" spans="1:8" ht="15" customHeight="1" x14ac:dyDescent="0.25">
      <c r="A30" s="296">
        <f>+'BH20c1 (7)'!A30</f>
        <v>0</v>
      </c>
      <c r="B30" s="194">
        <f>+'BH20c1 (7)'!D30</f>
        <v>0</v>
      </c>
      <c r="C30" s="50"/>
      <c r="D30" s="197">
        <f t="shared" si="0"/>
        <v>0</v>
      </c>
      <c r="E30" s="36"/>
      <c r="F30" s="198">
        <f t="shared" si="1"/>
        <v>0</v>
      </c>
      <c r="G30" s="166">
        <f t="shared" si="2"/>
        <v>0</v>
      </c>
    </row>
    <row r="31" spans="1:8" ht="15" customHeight="1" x14ac:dyDescent="0.25">
      <c r="A31" s="296">
        <f>+'BH20c1 (7)'!A31</f>
        <v>0</v>
      </c>
      <c r="B31" s="194">
        <f>+'BH20c1 (7)'!D31</f>
        <v>0</v>
      </c>
      <c r="C31" s="50"/>
      <c r="D31" s="197">
        <f t="shared" si="0"/>
        <v>0</v>
      </c>
      <c r="E31" s="36"/>
      <c r="F31" s="198">
        <f t="shared" si="1"/>
        <v>0</v>
      </c>
      <c r="G31" s="166">
        <f t="shared" si="2"/>
        <v>0</v>
      </c>
    </row>
    <row r="32" spans="1:8" ht="15" customHeight="1" x14ac:dyDescent="0.25">
      <c r="A32" s="296">
        <f>+'BH20c1 (7)'!A32</f>
        <v>0</v>
      </c>
      <c r="B32" s="194">
        <f>+'BH20c1 (7)'!D32</f>
        <v>0</v>
      </c>
      <c r="C32" s="50"/>
      <c r="D32" s="197">
        <f t="shared" si="0"/>
        <v>0</v>
      </c>
      <c r="E32" s="36"/>
      <c r="F32" s="198">
        <f t="shared" si="1"/>
        <v>0</v>
      </c>
      <c r="G32" s="166">
        <f t="shared" si="2"/>
        <v>0</v>
      </c>
    </row>
    <row r="33" spans="1:8" ht="15" customHeight="1" x14ac:dyDescent="0.25">
      <c r="A33" s="296">
        <f>+'BH20c1 (7)'!A33</f>
        <v>0</v>
      </c>
      <c r="B33" s="194">
        <f>+'BH20c1 (7)'!D33</f>
        <v>0</v>
      </c>
      <c r="C33" s="50"/>
      <c r="D33" s="197">
        <f t="shared" si="0"/>
        <v>0</v>
      </c>
      <c r="E33" s="36"/>
      <c r="F33" s="198">
        <f t="shared" si="1"/>
        <v>0</v>
      </c>
      <c r="G33" s="166">
        <f t="shared" si="2"/>
        <v>0</v>
      </c>
    </row>
    <row r="34" spans="1:8" ht="15" customHeight="1" x14ac:dyDescent="0.25">
      <c r="A34" s="296">
        <f>+'BH20c1 (7)'!A34</f>
        <v>0</v>
      </c>
      <c r="B34" s="194">
        <f>+'BH20c1 (7)'!D34</f>
        <v>0</v>
      </c>
      <c r="C34" s="50"/>
      <c r="D34" s="197">
        <f t="shared" si="0"/>
        <v>0</v>
      </c>
      <c r="E34" s="36"/>
      <c r="F34" s="198">
        <f t="shared" si="1"/>
        <v>0</v>
      </c>
      <c r="G34" s="166">
        <f t="shared" si="2"/>
        <v>0</v>
      </c>
    </row>
    <row r="35" spans="1:8" ht="15" customHeight="1" x14ac:dyDescent="0.25">
      <c r="A35" s="296">
        <f>+'BH20c1 (7)'!A35</f>
        <v>0</v>
      </c>
      <c r="B35" s="194">
        <f>+'BH20c1 (7)'!D35</f>
        <v>0</v>
      </c>
      <c r="C35" s="50"/>
      <c r="D35" s="197">
        <f t="shared" si="0"/>
        <v>0</v>
      </c>
      <c r="E35" s="36"/>
      <c r="F35" s="198">
        <f t="shared" si="1"/>
        <v>0</v>
      </c>
      <c r="G35" s="166">
        <f t="shared" si="2"/>
        <v>0</v>
      </c>
    </row>
    <row r="36" spans="1:8" ht="15" customHeight="1" x14ac:dyDescent="0.25">
      <c r="A36" s="296">
        <f>+'BH20c1 (7)'!A36</f>
        <v>0</v>
      </c>
      <c r="B36" s="194">
        <f>+'BH20c1 (7)'!D36</f>
        <v>0</v>
      </c>
      <c r="C36" s="50"/>
      <c r="D36" s="197">
        <f t="shared" si="0"/>
        <v>0</v>
      </c>
      <c r="E36" s="36"/>
      <c r="F36" s="198">
        <f t="shared" si="1"/>
        <v>0</v>
      </c>
      <c r="G36" s="166">
        <f t="shared" si="2"/>
        <v>0</v>
      </c>
    </row>
    <row r="37" spans="1:8" ht="15" customHeight="1" x14ac:dyDescent="0.25">
      <c r="A37" s="296">
        <f>+'BH20c1 (7)'!A37</f>
        <v>0</v>
      </c>
      <c r="B37" s="194">
        <f>+'BH20c1 (7)'!D37</f>
        <v>0</v>
      </c>
      <c r="C37" s="50"/>
      <c r="D37" s="197">
        <f t="shared" si="0"/>
        <v>0</v>
      </c>
      <c r="E37" s="36"/>
      <c r="F37" s="198">
        <f t="shared" si="1"/>
        <v>0</v>
      </c>
      <c r="G37" s="166">
        <f t="shared" si="2"/>
        <v>0</v>
      </c>
    </row>
    <row r="38" spans="1:8" ht="15" customHeight="1" x14ac:dyDescent="0.25">
      <c r="A38" s="296">
        <f>+'BH20c1 (7)'!A38</f>
        <v>0</v>
      </c>
      <c r="B38" s="194">
        <f>+'BH20c1 (7)'!D38</f>
        <v>0</v>
      </c>
      <c r="C38" s="50"/>
      <c r="D38" s="197">
        <f t="shared" si="0"/>
        <v>0</v>
      </c>
      <c r="E38" s="36"/>
      <c r="F38" s="198">
        <f t="shared" si="1"/>
        <v>0</v>
      </c>
      <c r="G38" s="166">
        <f t="shared" si="2"/>
        <v>0</v>
      </c>
    </row>
    <row r="39" spans="1:8" ht="15" customHeight="1" x14ac:dyDescent="0.25">
      <c r="A39" s="296">
        <f>+'BH20c1 (7)'!A39</f>
        <v>0</v>
      </c>
      <c r="B39" s="194">
        <f>+'BH20c1 (7)'!D39</f>
        <v>0</v>
      </c>
      <c r="C39" s="50"/>
      <c r="D39" s="197">
        <f t="shared" si="0"/>
        <v>0</v>
      </c>
      <c r="E39" s="36"/>
      <c r="F39" s="198">
        <f t="shared" si="1"/>
        <v>0</v>
      </c>
      <c r="G39" s="166">
        <f t="shared" si="2"/>
        <v>0</v>
      </c>
    </row>
    <row r="40" spans="1:8" ht="15" customHeight="1" x14ac:dyDescent="0.25">
      <c r="A40" s="296">
        <f>+'BH20c1 (7)'!A40</f>
        <v>0</v>
      </c>
      <c r="B40" s="194">
        <f>+'BH20c1 (7)'!D40</f>
        <v>0</v>
      </c>
      <c r="C40" s="50"/>
      <c r="D40" s="197">
        <f t="shared" si="0"/>
        <v>0</v>
      </c>
      <c r="E40" s="36"/>
      <c r="F40" s="198">
        <f t="shared" si="1"/>
        <v>0</v>
      </c>
      <c r="G40" s="166">
        <f t="shared" si="2"/>
        <v>0</v>
      </c>
    </row>
    <row r="41" spans="1:8" ht="15" customHeight="1" x14ac:dyDescent="0.25">
      <c r="A41" s="296">
        <f>+'BH20c1 (7)'!A41</f>
        <v>0</v>
      </c>
      <c r="B41" s="194">
        <f>+'BH20c1 (7)'!D41</f>
        <v>0</v>
      </c>
      <c r="C41" s="50"/>
      <c r="D41" s="197">
        <f t="shared" si="0"/>
        <v>0</v>
      </c>
      <c r="E41" s="36"/>
      <c r="F41" s="198">
        <f t="shared" si="1"/>
        <v>0</v>
      </c>
      <c r="G41" s="166">
        <f t="shared" si="2"/>
        <v>0</v>
      </c>
    </row>
    <row r="42" spans="1:8" ht="15" customHeight="1" x14ac:dyDescent="0.25">
      <c r="A42" s="296">
        <f>+'BH20c1 (7)'!A42</f>
        <v>0</v>
      </c>
      <c r="B42" s="194">
        <f>+'BH20c1 (7)'!D42</f>
        <v>0</v>
      </c>
      <c r="C42" s="50"/>
      <c r="D42" s="197">
        <f t="shared" si="0"/>
        <v>0</v>
      </c>
      <c r="E42" s="36"/>
      <c r="F42" s="198">
        <f t="shared" si="1"/>
        <v>0</v>
      </c>
      <c r="G42" s="166">
        <f t="shared" si="2"/>
        <v>0</v>
      </c>
    </row>
    <row r="43" spans="1:8" ht="15" customHeight="1" x14ac:dyDescent="0.25">
      <c r="A43" s="296">
        <f>+'BH20c1 (7)'!A43</f>
        <v>0</v>
      </c>
      <c r="B43" s="194">
        <f>+'BH20c1 (7)'!D43</f>
        <v>0</v>
      </c>
      <c r="C43" s="50"/>
      <c r="D43" s="197">
        <f t="shared" si="0"/>
        <v>0</v>
      </c>
      <c r="E43" s="36"/>
      <c r="F43" s="198">
        <f t="shared" si="1"/>
        <v>0</v>
      </c>
      <c r="G43" s="166">
        <f t="shared" si="2"/>
        <v>0</v>
      </c>
    </row>
    <row r="44" spans="1:8" ht="15" customHeight="1" x14ac:dyDescent="0.25">
      <c r="A44" s="296">
        <f>+'BH20c1 (7)'!A44</f>
        <v>0</v>
      </c>
      <c r="B44" s="194">
        <f>+'BH20c1 (7)'!D44</f>
        <v>0</v>
      </c>
      <c r="C44" s="50"/>
      <c r="D44" s="197">
        <f t="shared" si="0"/>
        <v>0</v>
      </c>
      <c r="E44" s="36"/>
      <c r="F44" s="198">
        <f t="shared" si="1"/>
        <v>0</v>
      </c>
      <c r="G44" s="166">
        <f t="shared" si="2"/>
        <v>0</v>
      </c>
    </row>
    <row r="45" spans="1:8" ht="15" customHeight="1" thickBot="1" x14ac:dyDescent="0.3">
      <c r="A45" s="296">
        <f>+'BH20c1 (7)'!A45</f>
        <v>0</v>
      </c>
      <c r="B45" s="194">
        <f>+'BH20c1 (7)'!D45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54"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B6689-E4DA-4645-81F6-5009A7294CCF}">
  <sheetPr>
    <tabColor rgb="FFEEECE1"/>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+Summary!H7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168"/>
      <c r="H8" s="372"/>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53" priority="1" operator="equal">
      <formula>$G11</formula>
    </cfRule>
  </conditionalFormatting>
  <printOptions horizontalCentered="1"/>
  <pageMargins left="0.2" right="0.2"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E61A-FE03-4364-8E8B-F3A036413FDB}">
  <sheetPr>
    <tabColor rgb="FFEEECE1"/>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+Summary!H7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52" priority="1" operator="equal">
      <formula>$G11</formula>
    </cfRule>
  </conditionalFormatting>
  <printOptions horizontalCentered="1"/>
  <pageMargins left="0.25" right="0.25" top="0.25" bottom="0.25" header="0.3" footer="0.3"/>
  <pageSetup scale="87"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A6F6D-BEFC-4173-84CE-0BD1786C325F}">
  <sheetPr>
    <tabColor rgb="FFEEECE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+Summary!H7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27.6" customHeight="1"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51" priority="1" operator="equal">
      <formula>$G11</formula>
    </cfRule>
  </conditionalFormatting>
  <pageMargins left="0.2" right="0.2"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K47"/>
  <sheetViews>
    <sheetView zoomScaleNormal="100" zoomScaleSheetLayoutView="100" workbookViewId="0">
      <selection activeCell="A8" sqref="A8"/>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14.85546875" customWidth="1"/>
    <col min="11" max="11" width="14.85546875" customWidth="1"/>
    <col min="13" max="13" width="20.140625" customWidth="1"/>
  </cols>
  <sheetData>
    <row r="1" spans="1:11" ht="21" x14ac:dyDescent="0.2">
      <c r="A1" s="416" t="s">
        <v>92</v>
      </c>
      <c r="B1" s="416"/>
      <c r="C1" s="416"/>
      <c r="D1" s="416"/>
      <c r="E1" s="416"/>
      <c r="F1" s="416"/>
      <c r="G1" s="57"/>
    </row>
    <row r="2" spans="1:11" ht="21" x14ac:dyDescent="0.2">
      <c r="A2" s="416" t="s">
        <v>131</v>
      </c>
      <c r="B2" s="416"/>
      <c r="C2" s="416"/>
      <c r="D2" s="416"/>
      <c r="E2" s="416"/>
      <c r="F2" s="416"/>
      <c r="G2" s="57"/>
    </row>
    <row r="3" spans="1:11" ht="15" customHeight="1" x14ac:dyDescent="0.2">
      <c r="A3" s="59"/>
      <c r="B3" s="59"/>
      <c r="C3" s="59"/>
      <c r="D3" s="59"/>
      <c r="E3" s="59"/>
      <c r="F3" s="63" t="str">
        <f>+Summary!H4</f>
        <v>FY26</v>
      </c>
      <c r="G3" s="63"/>
    </row>
    <row r="4" spans="1:11" ht="13.15" customHeight="1" x14ac:dyDescent="0.25">
      <c r="A4" s="14"/>
      <c r="B4" s="25"/>
      <c r="C4" s="176" t="s">
        <v>45</v>
      </c>
      <c r="D4" s="418" t="str">
        <f>+Summary!B7</f>
        <v>Service</v>
      </c>
      <c r="E4" s="418"/>
      <c r="F4" s="418"/>
      <c r="G4" s="43"/>
    </row>
    <row r="5" spans="1:11" ht="13.15" customHeight="1" x14ac:dyDescent="0.25">
      <c r="A5" s="26" t="s">
        <v>0</v>
      </c>
      <c r="B5" s="25"/>
      <c r="C5" s="177" t="s">
        <v>7</v>
      </c>
      <c r="D5" s="419" t="str">
        <f>+Summary!B5</f>
        <v>Agency Sample Name</v>
      </c>
      <c r="E5" s="419"/>
      <c r="F5" s="419"/>
      <c r="G5" s="43"/>
    </row>
    <row r="6" spans="1:11" ht="13.15" customHeight="1" x14ac:dyDescent="0.25">
      <c r="A6" s="27" t="s">
        <v>8</v>
      </c>
      <c r="B6" s="25"/>
      <c r="C6" s="177" t="s">
        <v>5</v>
      </c>
      <c r="D6" s="420">
        <f>+Summary!H5</f>
        <v>45717</v>
      </c>
      <c r="E6" s="420"/>
      <c r="F6" s="420"/>
      <c r="G6" s="167"/>
    </row>
    <row r="7" spans="1:11" ht="6" customHeight="1" thickBot="1" x14ac:dyDescent="0.3">
      <c r="A7" s="12"/>
      <c r="B7" s="12"/>
      <c r="C7" s="46"/>
      <c r="D7" s="46"/>
      <c r="E7" s="21"/>
      <c r="F7" s="21"/>
      <c r="G7" s="21"/>
    </row>
    <row r="8" spans="1:11" ht="12.75" customHeight="1" thickBot="1" x14ac:dyDescent="0.25">
      <c r="A8" s="387" t="s">
        <v>1</v>
      </c>
      <c r="B8" s="388">
        <f>+Summary!B4</f>
        <v>45839</v>
      </c>
      <c r="C8" s="389" t="s">
        <v>4</v>
      </c>
      <c r="D8" s="388">
        <f>+Summary!D4</f>
        <v>46203</v>
      </c>
      <c r="E8" s="390"/>
      <c r="F8" s="391"/>
      <c r="G8" s="8"/>
    </row>
    <row r="9" spans="1:11" ht="35.25" customHeight="1" x14ac:dyDescent="0.25">
      <c r="A9" s="189" t="s">
        <v>143</v>
      </c>
      <c r="B9" s="190" t="s">
        <v>141</v>
      </c>
      <c r="C9" s="190" t="s">
        <v>142</v>
      </c>
      <c r="D9" s="143" t="s">
        <v>118</v>
      </c>
      <c r="E9" s="145" t="s">
        <v>160</v>
      </c>
      <c r="F9" s="146" t="s">
        <v>32</v>
      </c>
      <c r="G9" s="165" t="s">
        <v>140</v>
      </c>
      <c r="H9" s="372"/>
      <c r="I9" s="372"/>
      <c r="J9" s="372"/>
      <c r="K9" s="372"/>
    </row>
    <row r="10" spans="1:11" ht="7.5" customHeight="1" x14ac:dyDescent="0.25">
      <c r="A10" s="29"/>
      <c r="B10" s="30"/>
      <c r="C10" s="30"/>
      <c r="D10" s="30"/>
      <c r="E10" s="23"/>
      <c r="F10" s="24"/>
      <c r="G10" s="165"/>
      <c r="H10" s="421" t="s">
        <v>186</v>
      </c>
      <c r="I10" s="372"/>
      <c r="J10" s="372"/>
      <c r="K10" s="372"/>
    </row>
    <row r="11" spans="1:11" ht="15" customHeight="1" x14ac:dyDescent="0.25">
      <c r="A11" s="289"/>
      <c r="B11" s="36"/>
      <c r="C11" s="180"/>
      <c r="D11" s="197">
        <f t="shared" ref="D11:D45" si="0">ROUND(C11*B11,2)</f>
        <v>0</v>
      </c>
      <c r="E11" s="36"/>
      <c r="F11" s="198">
        <f t="shared" ref="F11:F45" si="1">ROUND(+D11-E11,2)</f>
        <v>0</v>
      </c>
      <c r="G11" s="166">
        <f>+F11+E11</f>
        <v>0</v>
      </c>
      <c r="H11" s="421"/>
      <c r="I11" s="376"/>
      <c r="J11" s="376"/>
      <c r="K11" s="376"/>
    </row>
    <row r="12" spans="1:11" ht="15" customHeight="1" x14ac:dyDescent="0.25">
      <c r="A12" s="290"/>
      <c r="B12" s="37"/>
      <c r="C12" s="181"/>
      <c r="D12" s="197">
        <f t="shared" si="0"/>
        <v>0</v>
      </c>
      <c r="E12" s="36"/>
      <c r="F12" s="198">
        <f t="shared" si="1"/>
        <v>0</v>
      </c>
      <c r="G12" s="166">
        <f t="shared" ref="G12:G45" si="2">+F12+E12</f>
        <v>0</v>
      </c>
      <c r="H12" s="421"/>
      <c r="I12" s="376"/>
      <c r="J12" s="376"/>
      <c r="K12" s="376"/>
    </row>
    <row r="13" spans="1:11" ht="15" customHeight="1" x14ac:dyDescent="0.25">
      <c r="A13" s="290"/>
      <c r="B13" s="36"/>
      <c r="C13" s="180"/>
      <c r="D13" s="197">
        <f t="shared" si="0"/>
        <v>0</v>
      </c>
      <c r="E13" s="37"/>
      <c r="F13" s="198">
        <f t="shared" si="1"/>
        <v>0</v>
      </c>
      <c r="G13" s="166">
        <f t="shared" si="2"/>
        <v>0</v>
      </c>
      <c r="I13" s="371"/>
      <c r="J13" s="371"/>
      <c r="K13" s="371"/>
    </row>
    <row r="14" spans="1:11" ht="15" customHeight="1" x14ac:dyDescent="0.25">
      <c r="A14" s="290"/>
      <c r="B14" s="37"/>
      <c r="C14" s="181"/>
      <c r="D14" s="197">
        <f t="shared" si="0"/>
        <v>0</v>
      </c>
      <c r="E14" s="37"/>
      <c r="F14" s="198">
        <f t="shared" si="1"/>
        <v>0</v>
      </c>
      <c r="G14" s="166">
        <f t="shared" si="2"/>
        <v>0</v>
      </c>
      <c r="H14" s="423" t="s">
        <v>54</v>
      </c>
      <c r="I14" s="378"/>
      <c r="J14" s="378"/>
      <c r="K14" s="378"/>
    </row>
    <row r="15" spans="1:11" ht="15" customHeight="1" x14ac:dyDescent="0.25">
      <c r="A15" s="290"/>
      <c r="B15" s="36"/>
      <c r="C15" s="180"/>
      <c r="D15" s="197">
        <f t="shared" si="0"/>
        <v>0</v>
      </c>
      <c r="E15" s="37"/>
      <c r="F15" s="198">
        <f t="shared" si="1"/>
        <v>0</v>
      </c>
      <c r="G15" s="166">
        <f t="shared" si="2"/>
        <v>0</v>
      </c>
      <c r="H15" s="423"/>
      <c r="I15" s="378"/>
      <c r="J15" s="378"/>
      <c r="K15" s="378"/>
    </row>
    <row r="16" spans="1:11" ht="15" customHeight="1" x14ac:dyDescent="0.25">
      <c r="A16" s="290"/>
      <c r="B16" s="37"/>
      <c r="C16" s="181"/>
      <c r="D16" s="197">
        <f t="shared" si="0"/>
        <v>0</v>
      </c>
      <c r="E16" s="37"/>
      <c r="F16" s="198">
        <f t="shared" si="1"/>
        <v>0</v>
      </c>
      <c r="G16" s="166">
        <f t="shared" si="2"/>
        <v>0</v>
      </c>
      <c r="H16" s="371"/>
      <c r="I16" s="371"/>
      <c r="J16" s="371"/>
      <c r="K16" s="371"/>
    </row>
    <row r="17" spans="1:11" ht="15" customHeight="1" x14ac:dyDescent="0.25">
      <c r="A17" s="290"/>
      <c r="B17" s="36"/>
      <c r="C17" s="180"/>
      <c r="D17" s="197">
        <f t="shared" si="0"/>
        <v>0</v>
      </c>
      <c r="E17" s="37"/>
      <c r="F17" s="198">
        <f t="shared" si="1"/>
        <v>0</v>
      </c>
      <c r="G17" s="166">
        <f t="shared" si="2"/>
        <v>0</v>
      </c>
      <c r="H17" s="369" t="s">
        <v>70</v>
      </c>
      <c r="I17" s="369"/>
      <c r="J17" s="369"/>
      <c r="K17" s="369"/>
    </row>
    <row r="18" spans="1:11" ht="15" customHeight="1" x14ac:dyDescent="0.25">
      <c r="A18" s="290"/>
      <c r="B18" s="37"/>
      <c r="C18" s="181"/>
      <c r="D18" s="197">
        <f t="shared" si="0"/>
        <v>0</v>
      </c>
      <c r="E18" s="37"/>
      <c r="F18" s="198">
        <f t="shared" si="1"/>
        <v>0</v>
      </c>
      <c r="G18" s="166">
        <f t="shared" si="2"/>
        <v>0</v>
      </c>
      <c r="H18" t="s">
        <v>151</v>
      </c>
    </row>
    <row r="19" spans="1:11" ht="15" customHeight="1" x14ac:dyDescent="0.25">
      <c r="A19" s="289"/>
      <c r="B19" s="36"/>
      <c r="C19" s="180"/>
      <c r="D19" s="197">
        <f t="shared" si="0"/>
        <v>0</v>
      </c>
      <c r="E19" s="37"/>
      <c r="F19" s="198">
        <f t="shared" si="1"/>
        <v>0</v>
      </c>
      <c r="G19" s="166">
        <f t="shared" si="2"/>
        <v>0</v>
      </c>
      <c r="H19" t="s">
        <v>58</v>
      </c>
    </row>
    <row r="20" spans="1:11" ht="15" customHeight="1" x14ac:dyDescent="0.25">
      <c r="A20" s="289"/>
      <c r="B20" s="37"/>
      <c r="C20" s="181"/>
      <c r="D20" s="197">
        <f t="shared" si="0"/>
        <v>0</v>
      </c>
      <c r="E20" s="37"/>
      <c r="F20" s="198">
        <f t="shared" si="1"/>
        <v>0</v>
      </c>
      <c r="G20" s="166">
        <f t="shared" si="2"/>
        <v>0</v>
      </c>
      <c r="H20" t="s">
        <v>68</v>
      </c>
    </row>
    <row r="21" spans="1:11" ht="15" customHeight="1" x14ac:dyDescent="0.25">
      <c r="A21" s="289"/>
      <c r="B21" s="36"/>
      <c r="C21" s="180"/>
      <c r="D21" s="197">
        <f t="shared" si="0"/>
        <v>0</v>
      </c>
      <c r="E21" s="36"/>
      <c r="F21" s="198">
        <f t="shared" si="1"/>
        <v>0</v>
      </c>
      <c r="G21" s="166">
        <f t="shared" si="2"/>
        <v>0</v>
      </c>
      <c r="H21" t="s">
        <v>56</v>
      </c>
    </row>
    <row r="22" spans="1:11" ht="15" customHeight="1" x14ac:dyDescent="0.25">
      <c r="A22" s="289"/>
      <c r="B22" s="37"/>
      <c r="C22" s="181"/>
      <c r="D22" s="197">
        <f t="shared" si="0"/>
        <v>0</v>
      </c>
      <c r="E22" s="36"/>
      <c r="F22" s="198">
        <f t="shared" si="1"/>
        <v>0</v>
      </c>
      <c r="G22" s="166">
        <f t="shared" si="2"/>
        <v>0</v>
      </c>
      <c r="H22" t="s">
        <v>67</v>
      </c>
    </row>
    <row r="23" spans="1:11" ht="15" customHeight="1" x14ac:dyDescent="0.25">
      <c r="A23" s="289"/>
      <c r="B23" s="36"/>
      <c r="C23" s="180"/>
      <c r="D23" s="197">
        <f t="shared" si="0"/>
        <v>0</v>
      </c>
      <c r="E23" s="36"/>
      <c r="F23" s="198">
        <f t="shared" si="1"/>
        <v>0</v>
      </c>
      <c r="G23" s="166">
        <f t="shared" si="2"/>
        <v>0</v>
      </c>
      <c r="H23" t="s">
        <v>62</v>
      </c>
    </row>
    <row r="24" spans="1:11" ht="15" customHeight="1" x14ac:dyDescent="0.25">
      <c r="A24" s="289"/>
      <c r="B24" s="37"/>
      <c r="C24" s="181"/>
      <c r="D24" s="197">
        <f t="shared" si="0"/>
        <v>0</v>
      </c>
      <c r="E24" s="36"/>
      <c r="F24" s="198">
        <f t="shared" si="1"/>
        <v>0</v>
      </c>
      <c r="G24" s="166">
        <f t="shared" si="2"/>
        <v>0</v>
      </c>
      <c r="H24" t="s">
        <v>65</v>
      </c>
    </row>
    <row r="25" spans="1:11" ht="15" customHeight="1" x14ac:dyDescent="0.25">
      <c r="A25" s="289"/>
      <c r="B25" s="36"/>
      <c r="C25" s="180"/>
      <c r="D25" s="197">
        <f t="shared" si="0"/>
        <v>0</v>
      </c>
      <c r="E25" s="36"/>
      <c r="F25" s="198">
        <f t="shared" si="1"/>
        <v>0</v>
      </c>
      <c r="G25" s="166">
        <f t="shared" si="2"/>
        <v>0</v>
      </c>
      <c r="H25" t="s">
        <v>69</v>
      </c>
    </row>
    <row r="26" spans="1:11" ht="15" customHeight="1" x14ac:dyDescent="0.25">
      <c r="A26" s="289"/>
      <c r="B26" s="37"/>
      <c r="C26" s="181"/>
      <c r="D26" s="197">
        <f t="shared" si="0"/>
        <v>0</v>
      </c>
      <c r="E26" s="36"/>
      <c r="F26" s="198">
        <f t="shared" si="1"/>
        <v>0</v>
      </c>
      <c r="G26" s="166">
        <f t="shared" si="2"/>
        <v>0</v>
      </c>
      <c r="H26" t="s">
        <v>55</v>
      </c>
    </row>
    <row r="27" spans="1:11" ht="15" customHeight="1" x14ac:dyDescent="0.25">
      <c r="A27" s="289"/>
      <c r="B27" s="36"/>
      <c r="C27" s="180"/>
      <c r="D27" s="197">
        <f t="shared" si="0"/>
        <v>0</v>
      </c>
      <c r="E27" s="36"/>
      <c r="F27" s="198">
        <f t="shared" si="1"/>
        <v>0</v>
      </c>
      <c r="G27" s="166">
        <f t="shared" si="2"/>
        <v>0</v>
      </c>
      <c r="H27" t="s">
        <v>61</v>
      </c>
    </row>
    <row r="28" spans="1:11" ht="15" customHeight="1" x14ac:dyDescent="0.25">
      <c r="A28" s="289"/>
      <c r="B28" s="37"/>
      <c r="C28" s="181"/>
      <c r="D28" s="197">
        <f t="shared" si="0"/>
        <v>0</v>
      </c>
      <c r="E28" s="36"/>
      <c r="F28" s="198">
        <f t="shared" si="1"/>
        <v>0</v>
      </c>
      <c r="G28" s="166">
        <f t="shared" si="2"/>
        <v>0</v>
      </c>
      <c r="H28" t="s">
        <v>63</v>
      </c>
    </row>
    <row r="29" spans="1:11" ht="15" customHeight="1" x14ac:dyDescent="0.25">
      <c r="A29" s="289"/>
      <c r="B29" s="36"/>
      <c r="C29" s="180"/>
      <c r="D29" s="197">
        <f t="shared" si="0"/>
        <v>0</v>
      </c>
      <c r="E29" s="36"/>
      <c r="F29" s="198">
        <f t="shared" si="1"/>
        <v>0</v>
      </c>
      <c r="G29" s="166">
        <f t="shared" si="2"/>
        <v>0</v>
      </c>
      <c r="H29" t="s">
        <v>57</v>
      </c>
    </row>
    <row r="30" spans="1:11" ht="15" customHeight="1" x14ac:dyDescent="0.25">
      <c r="A30" s="289"/>
      <c r="B30" s="37"/>
      <c r="C30" s="181"/>
      <c r="D30" s="197">
        <f t="shared" si="0"/>
        <v>0</v>
      </c>
      <c r="E30" s="36"/>
      <c r="F30" s="198">
        <f t="shared" si="1"/>
        <v>0</v>
      </c>
      <c r="G30" s="166">
        <f t="shared" si="2"/>
        <v>0</v>
      </c>
      <c r="H30" t="s">
        <v>152</v>
      </c>
    </row>
    <row r="31" spans="1:11" ht="15" customHeight="1" x14ac:dyDescent="0.25">
      <c r="A31" s="290"/>
      <c r="B31" s="36"/>
      <c r="C31" s="180"/>
      <c r="D31" s="197">
        <f t="shared" si="0"/>
        <v>0</v>
      </c>
      <c r="E31" s="36"/>
      <c r="F31" s="198">
        <f t="shared" si="1"/>
        <v>0</v>
      </c>
      <c r="G31" s="166">
        <f t="shared" si="2"/>
        <v>0</v>
      </c>
      <c r="H31" t="s">
        <v>150</v>
      </c>
    </row>
    <row r="32" spans="1:11"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95" priority="1" operator="equal">
      <formula>$G11</formula>
    </cfRule>
  </conditionalFormatting>
  <printOptions horizontalCentered="1" gridLines="1"/>
  <pageMargins left="0.2" right="0.2" top="0.25" bottom="0.25" header="0.3" footer="0.3"/>
  <pageSetup scale="93"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CEC35-5DC9-4CD0-AB35-809261AFEB70}">
  <sheetPr>
    <tabColor rgb="FFEEEC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+Summary!H7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50" priority="1" operator="equal">
      <formula>$G11</formula>
    </cfRule>
  </conditionalFormatting>
  <printOptions horizontalCentered="1"/>
  <pageMargins left="0.2" right="0.2"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D9718-E0BE-452C-B00F-5AD6DFE476FD}">
  <sheetPr>
    <tabColor rgb="FFEEEC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+Summary!H7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49" priority="1" operator="equal">
      <formula>$G11</formula>
    </cfRule>
  </conditionalFormatting>
  <printOptions horizontalCentered="1"/>
  <pageMargins left="0.2" right="0.2"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C85AD-BDFB-41DD-A34B-981246752048}">
  <sheetPr>
    <tabColor rgb="FFFFFFCC"/>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Page'!B7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8" priority="1" operator="equal">
      <formula>$G11</formula>
    </cfRule>
  </conditionalFormatting>
  <dataValidations count="1">
    <dataValidation type="decimal" allowBlank="1" showInputMessage="1" showErrorMessage="1" sqref="B11:B45" xr:uid="{3BDB18CC-2A65-4101-AADF-356A28F26102}">
      <formula1>0</formula1>
      <formula2>1</formula2>
    </dataValidation>
  </dataValidations>
  <pageMargins left="0.25" right="0.25" top="0.25" bottom="0.25" header="0" footer="0"/>
  <pageSetup scale="83" fitToHeight="0" orientation="portrait" horizont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58ECC-BCDF-4C92-ABD6-76574310C80D}">
  <sheetPr>
    <tabColor rgb="FFFFFFCC"/>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Page'!B7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(8)'!A11</f>
        <v>0</v>
      </c>
      <c r="B11" s="194">
        <f>+'BH20c1 (8)'!D11</f>
        <v>0</v>
      </c>
      <c r="C11" s="50"/>
      <c r="D11" s="197">
        <f t="shared" ref="D11:D45" si="0">ROUND(C11*B11,2)</f>
        <v>0</v>
      </c>
      <c r="E11" s="36"/>
      <c r="F11" s="198">
        <f t="shared" ref="F11:F45" si="1">ROUND(+D11-E11,2)</f>
        <v>0</v>
      </c>
      <c r="G11" s="166">
        <f>+F11+E11</f>
        <v>0</v>
      </c>
      <c r="H11" s="421"/>
    </row>
    <row r="12" spans="1:8" ht="15" customHeight="1" x14ac:dyDescent="0.25">
      <c r="A12" s="296">
        <f>+'BH20c1 (8)'!A12</f>
        <v>0</v>
      </c>
      <c r="B12" s="194">
        <f>+'BH20c1 (8)'!D12</f>
        <v>0</v>
      </c>
      <c r="C12" s="50"/>
      <c r="D12" s="197">
        <f t="shared" si="0"/>
        <v>0</v>
      </c>
      <c r="E12" s="36"/>
      <c r="F12" s="198">
        <f t="shared" si="1"/>
        <v>0</v>
      </c>
      <c r="G12" s="166">
        <f t="shared" ref="G12:G45" si="2">+F12+E12</f>
        <v>0</v>
      </c>
      <c r="H12" s="421"/>
    </row>
    <row r="13" spans="1:8" ht="15" customHeight="1" x14ac:dyDescent="0.25">
      <c r="A13" s="296">
        <f>+'BH20c1 (8)'!A13</f>
        <v>0</v>
      </c>
      <c r="B13" s="194">
        <f>+'BH20c1 (8)'!D13</f>
        <v>0</v>
      </c>
      <c r="C13" s="50"/>
      <c r="D13" s="197">
        <f t="shared" si="0"/>
        <v>0</v>
      </c>
      <c r="E13" s="36"/>
      <c r="F13" s="198">
        <f t="shared" si="1"/>
        <v>0</v>
      </c>
      <c r="G13" s="166">
        <f t="shared" si="2"/>
        <v>0</v>
      </c>
    </row>
    <row r="14" spans="1:8" ht="15" customHeight="1" x14ac:dyDescent="0.25">
      <c r="A14" s="296">
        <f>+'BH20c1 (8)'!A14</f>
        <v>0</v>
      </c>
      <c r="B14" s="194">
        <f>+'BH20c1 (8)'!D14</f>
        <v>0</v>
      </c>
      <c r="C14" s="50"/>
      <c r="D14" s="197">
        <f t="shared" si="0"/>
        <v>0</v>
      </c>
      <c r="E14" s="36"/>
      <c r="F14" s="198">
        <f t="shared" si="1"/>
        <v>0</v>
      </c>
      <c r="G14" s="166">
        <f t="shared" si="2"/>
        <v>0</v>
      </c>
      <c r="H14" s="371" t="s">
        <v>53</v>
      </c>
    </row>
    <row r="15" spans="1:8" ht="15" customHeight="1" x14ac:dyDescent="0.25">
      <c r="A15" s="296">
        <f>+'BH20c1 (8)'!A15</f>
        <v>0</v>
      </c>
      <c r="B15" s="194">
        <f>+'BH20c1 (8)'!D15</f>
        <v>0</v>
      </c>
      <c r="C15" s="50"/>
      <c r="D15" s="197">
        <f t="shared" si="0"/>
        <v>0</v>
      </c>
      <c r="E15" s="36"/>
      <c r="F15" s="198">
        <f t="shared" si="1"/>
        <v>0</v>
      </c>
      <c r="G15" s="166">
        <f t="shared" si="2"/>
        <v>0</v>
      </c>
      <c r="H15" s="371"/>
    </row>
    <row r="16" spans="1:8" ht="15" customHeight="1" x14ac:dyDescent="0.25">
      <c r="A16" s="296">
        <f>+'BH20c1 (8)'!A16</f>
        <v>0</v>
      </c>
      <c r="B16" s="194">
        <f>+'BH20c1 (8)'!D16</f>
        <v>0</v>
      </c>
      <c r="C16" s="50"/>
      <c r="D16" s="197">
        <f t="shared" si="0"/>
        <v>0</v>
      </c>
      <c r="E16" s="36"/>
      <c r="F16" s="198">
        <f t="shared" si="1"/>
        <v>0</v>
      </c>
      <c r="G16" s="166">
        <f t="shared" si="2"/>
        <v>0</v>
      </c>
      <c r="H16" s="369" t="s">
        <v>70</v>
      </c>
    </row>
    <row r="17" spans="1:8" ht="15" customHeight="1" x14ac:dyDescent="0.25">
      <c r="A17" s="296">
        <f>+'BH20c1 (8)'!A17</f>
        <v>0</v>
      </c>
      <c r="B17" s="194">
        <f>+'BH20c1 (8)'!D17</f>
        <v>0</v>
      </c>
      <c r="C17" s="50"/>
      <c r="D17" s="197">
        <f t="shared" si="0"/>
        <v>0</v>
      </c>
      <c r="E17" s="36"/>
      <c r="F17" s="198">
        <f t="shared" si="1"/>
        <v>0</v>
      </c>
      <c r="G17" s="166">
        <f t="shared" si="2"/>
        <v>0</v>
      </c>
      <c r="H17" s="34" t="s">
        <v>87</v>
      </c>
    </row>
    <row r="18" spans="1:8" ht="15" customHeight="1" x14ac:dyDescent="0.25">
      <c r="A18" s="296">
        <f>+'BH20c1 (8)'!A18</f>
        <v>0</v>
      </c>
      <c r="B18" s="194">
        <f>+'BH20c1 (8)'!D18</f>
        <v>0</v>
      </c>
      <c r="C18" s="50"/>
      <c r="D18" s="197">
        <f t="shared" si="0"/>
        <v>0</v>
      </c>
      <c r="E18" s="36"/>
      <c r="F18" s="198">
        <f t="shared" si="1"/>
        <v>0</v>
      </c>
      <c r="G18" s="166">
        <f t="shared" si="2"/>
        <v>0</v>
      </c>
      <c r="H18" t="s">
        <v>180</v>
      </c>
    </row>
    <row r="19" spans="1:8" ht="15" customHeight="1" x14ac:dyDescent="0.25">
      <c r="A19" s="296">
        <f>+'BH20c1 (8)'!A19</f>
        <v>0</v>
      </c>
      <c r="B19" s="194">
        <f>+'BH20c1 (8)'!D19</f>
        <v>0</v>
      </c>
      <c r="C19" s="50"/>
      <c r="D19" s="197">
        <f t="shared" si="0"/>
        <v>0</v>
      </c>
      <c r="E19" s="36"/>
      <c r="F19" s="198">
        <f t="shared" si="1"/>
        <v>0</v>
      </c>
      <c r="G19" s="166">
        <f t="shared" si="2"/>
        <v>0</v>
      </c>
      <c r="H19" s="34" t="s">
        <v>85</v>
      </c>
    </row>
    <row r="20" spans="1:8" ht="15" customHeight="1" x14ac:dyDescent="0.25">
      <c r="A20" s="296">
        <f>+'BH20c1 (8)'!A20</f>
        <v>0</v>
      </c>
      <c r="B20" s="194">
        <f>+'BH20c1 (8)'!D20</f>
        <v>0</v>
      </c>
      <c r="C20" s="50"/>
      <c r="D20" s="197">
        <f t="shared" si="0"/>
        <v>0</v>
      </c>
      <c r="E20" s="36"/>
      <c r="F20" s="198">
        <f t="shared" si="1"/>
        <v>0</v>
      </c>
      <c r="G20" s="166">
        <f t="shared" si="2"/>
        <v>0</v>
      </c>
      <c r="H20" s="34" t="s">
        <v>88</v>
      </c>
    </row>
    <row r="21" spans="1:8" ht="15" customHeight="1" x14ac:dyDescent="0.25">
      <c r="A21" s="296">
        <f>+'BH20c1 (8)'!A21</f>
        <v>0</v>
      </c>
      <c r="B21" s="194">
        <f>+'BH20c1 (8)'!D21</f>
        <v>0</v>
      </c>
      <c r="C21" s="50"/>
      <c r="D21" s="197">
        <f t="shared" si="0"/>
        <v>0</v>
      </c>
      <c r="E21" s="36"/>
      <c r="F21" s="198">
        <f t="shared" si="1"/>
        <v>0</v>
      </c>
      <c r="G21" s="166">
        <f t="shared" si="2"/>
        <v>0</v>
      </c>
      <c r="H21" s="34" t="s">
        <v>84</v>
      </c>
    </row>
    <row r="22" spans="1:8" ht="15" customHeight="1" x14ac:dyDescent="0.25">
      <c r="A22" s="296">
        <f>+'BH20c1 (8)'!A22</f>
        <v>0</v>
      </c>
      <c r="B22" s="194">
        <f>+'BH20c1 (8)'!D22</f>
        <v>0</v>
      </c>
      <c r="C22" s="50"/>
      <c r="D22" s="197">
        <f t="shared" si="0"/>
        <v>0</v>
      </c>
      <c r="E22" s="36"/>
      <c r="F22" s="198">
        <f t="shared" si="1"/>
        <v>0</v>
      </c>
      <c r="G22" s="166">
        <f t="shared" si="2"/>
        <v>0</v>
      </c>
      <c r="H22" s="188" t="s">
        <v>82</v>
      </c>
    </row>
    <row r="23" spans="1:8" ht="15" customHeight="1" x14ac:dyDescent="0.25">
      <c r="A23" s="296">
        <f>+'BH20c1 (8)'!A23</f>
        <v>0</v>
      </c>
      <c r="B23" s="194">
        <f>+'BH20c1 (8)'!D23</f>
        <v>0</v>
      </c>
      <c r="C23" s="50"/>
      <c r="D23" s="197">
        <f t="shared" si="0"/>
        <v>0</v>
      </c>
      <c r="E23" s="36"/>
      <c r="F23" s="198">
        <f t="shared" si="1"/>
        <v>0</v>
      </c>
      <c r="G23" s="166">
        <f t="shared" si="2"/>
        <v>0</v>
      </c>
      <c r="H23" s="34" t="s">
        <v>83</v>
      </c>
    </row>
    <row r="24" spans="1:8" ht="15" customHeight="1" x14ac:dyDescent="0.25">
      <c r="A24" s="296">
        <f>+'BH20c1 (8)'!A24</f>
        <v>0</v>
      </c>
      <c r="B24" s="194">
        <f>+'BH20c1 (8)'!D24</f>
        <v>0</v>
      </c>
      <c r="C24" s="50"/>
      <c r="D24" s="197">
        <f t="shared" si="0"/>
        <v>0</v>
      </c>
      <c r="E24" s="36"/>
      <c r="F24" s="198">
        <f t="shared" si="1"/>
        <v>0</v>
      </c>
      <c r="G24" s="166">
        <f t="shared" si="2"/>
        <v>0</v>
      </c>
      <c r="H24" s="34" t="s">
        <v>86</v>
      </c>
    </row>
    <row r="25" spans="1:8" ht="15" customHeight="1" x14ac:dyDescent="0.25">
      <c r="A25" s="296">
        <f>+'BH20c1 (8)'!A25</f>
        <v>0</v>
      </c>
      <c r="B25" s="194">
        <f>+'BH20c1 (8)'!D25</f>
        <v>0</v>
      </c>
      <c r="C25" s="50"/>
      <c r="D25" s="197">
        <f t="shared" si="0"/>
        <v>0</v>
      </c>
      <c r="E25" s="36"/>
      <c r="F25" s="198">
        <f t="shared" si="1"/>
        <v>0</v>
      </c>
      <c r="G25" s="166">
        <f t="shared" si="2"/>
        <v>0</v>
      </c>
      <c r="H25" s="34" t="s">
        <v>147</v>
      </c>
    </row>
    <row r="26" spans="1:8" ht="15" customHeight="1" x14ac:dyDescent="0.25">
      <c r="A26" s="296">
        <f>+'BH20c1 (8)'!A26</f>
        <v>0</v>
      </c>
      <c r="B26" s="194">
        <f>+'BH20c1 (8)'!D26</f>
        <v>0</v>
      </c>
      <c r="C26" s="50"/>
      <c r="D26" s="197">
        <f t="shared" si="0"/>
        <v>0</v>
      </c>
      <c r="E26" s="36"/>
      <c r="F26" s="198">
        <f t="shared" si="1"/>
        <v>0</v>
      </c>
      <c r="G26" s="166">
        <f t="shared" si="2"/>
        <v>0</v>
      </c>
      <c r="H26" s="31"/>
    </row>
    <row r="27" spans="1:8" ht="15" customHeight="1" x14ac:dyDescent="0.25">
      <c r="A27" s="296">
        <f>+'BH20c1 (8)'!A27</f>
        <v>0</v>
      </c>
      <c r="B27" s="194">
        <f>+'BH20c1 (8)'!D27</f>
        <v>0</v>
      </c>
      <c r="C27" s="50"/>
      <c r="D27" s="197">
        <f t="shared" si="0"/>
        <v>0</v>
      </c>
      <c r="E27" s="36"/>
      <c r="F27" s="198">
        <f t="shared" si="1"/>
        <v>0</v>
      </c>
      <c r="G27" s="166">
        <f t="shared" si="2"/>
        <v>0</v>
      </c>
    </row>
    <row r="28" spans="1:8" ht="15" customHeight="1" x14ac:dyDescent="0.25">
      <c r="A28" s="296">
        <f>+'BH20c1 (8)'!A28</f>
        <v>0</v>
      </c>
      <c r="B28" s="194">
        <f>+'BH20c1 (8)'!D28</f>
        <v>0</v>
      </c>
      <c r="C28" s="50"/>
      <c r="D28" s="197">
        <f t="shared" si="0"/>
        <v>0</v>
      </c>
      <c r="E28" s="36"/>
      <c r="F28" s="198">
        <f t="shared" si="1"/>
        <v>0</v>
      </c>
      <c r="G28" s="166">
        <f t="shared" si="2"/>
        <v>0</v>
      </c>
    </row>
    <row r="29" spans="1:8" ht="15" customHeight="1" x14ac:dyDescent="0.25">
      <c r="A29" s="296">
        <f>+'BH20c1 (8)'!A29</f>
        <v>0</v>
      </c>
      <c r="B29" s="194">
        <f>+'BH20c1 (8)'!D29</f>
        <v>0</v>
      </c>
      <c r="C29" s="50"/>
      <c r="D29" s="197">
        <f t="shared" si="0"/>
        <v>0</v>
      </c>
      <c r="E29" s="36"/>
      <c r="F29" s="198">
        <f t="shared" si="1"/>
        <v>0</v>
      </c>
      <c r="G29" s="166">
        <f t="shared" si="2"/>
        <v>0</v>
      </c>
    </row>
    <row r="30" spans="1:8" ht="15" customHeight="1" x14ac:dyDescent="0.25">
      <c r="A30" s="296">
        <f>+'BH20c1 (8)'!A30</f>
        <v>0</v>
      </c>
      <c r="B30" s="194">
        <f>+'BH20c1 (8)'!D30</f>
        <v>0</v>
      </c>
      <c r="C30" s="50"/>
      <c r="D30" s="197">
        <f t="shared" si="0"/>
        <v>0</v>
      </c>
      <c r="E30" s="36"/>
      <c r="F30" s="198">
        <f t="shared" si="1"/>
        <v>0</v>
      </c>
      <c r="G30" s="166">
        <f t="shared" si="2"/>
        <v>0</v>
      </c>
    </row>
    <row r="31" spans="1:8" ht="15" customHeight="1" x14ac:dyDescent="0.25">
      <c r="A31" s="296">
        <f>+'BH20c1 (8)'!A31</f>
        <v>0</v>
      </c>
      <c r="B31" s="194">
        <f>+'BH20c1 (8)'!D31</f>
        <v>0</v>
      </c>
      <c r="C31" s="50"/>
      <c r="D31" s="197">
        <f t="shared" si="0"/>
        <v>0</v>
      </c>
      <c r="E31" s="36"/>
      <c r="F31" s="198">
        <f t="shared" si="1"/>
        <v>0</v>
      </c>
      <c r="G31" s="166">
        <f t="shared" si="2"/>
        <v>0</v>
      </c>
    </row>
    <row r="32" spans="1:8" ht="15" customHeight="1" x14ac:dyDescent="0.25">
      <c r="A32" s="296">
        <f>+'BH20c1 (8)'!A32</f>
        <v>0</v>
      </c>
      <c r="B32" s="194">
        <f>+'BH20c1 (8)'!D32</f>
        <v>0</v>
      </c>
      <c r="C32" s="50"/>
      <c r="D32" s="197">
        <f t="shared" si="0"/>
        <v>0</v>
      </c>
      <c r="E32" s="36"/>
      <c r="F32" s="198">
        <f t="shared" si="1"/>
        <v>0</v>
      </c>
      <c r="G32" s="166">
        <f t="shared" si="2"/>
        <v>0</v>
      </c>
    </row>
    <row r="33" spans="1:8" ht="15" customHeight="1" x14ac:dyDescent="0.25">
      <c r="A33" s="296">
        <f>+'BH20c1 (8)'!A33</f>
        <v>0</v>
      </c>
      <c r="B33" s="194">
        <f>+'BH20c1 (8)'!D33</f>
        <v>0</v>
      </c>
      <c r="C33" s="50"/>
      <c r="D33" s="197">
        <f t="shared" si="0"/>
        <v>0</v>
      </c>
      <c r="E33" s="36"/>
      <c r="F33" s="198">
        <f t="shared" si="1"/>
        <v>0</v>
      </c>
      <c r="G33" s="166">
        <f t="shared" si="2"/>
        <v>0</v>
      </c>
    </row>
    <row r="34" spans="1:8" ht="15" customHeight="1" x14ac:dyDescent="0.25">
      <c r="A34" s="296">
        <f>+'BH20c1 (8)'!A34</f>
        <v>0</v>
      </c>
      <c r="B34" s="194">
        <f>+'BH20c1 (8)'!D34</f>
        <v>0</v>
      </c>
      <c r="C34" s="50"/>
      <c r="D34" s="197">
        <f t="shared" si="0"/>
        <v>0</v>
      </c>
      <c r="E34" s="36"/>
      <c r="F34" s="198">
        <f t="shared" si="1"/>
        <v>0</v>
      </c>
      <c r="G34" s="166">
        <f t="shared" si="2"/>
        <v>0</v>
      </c>
    </row>
    <row r="35" spans="1:8" ht="15" customHeight="1" x14ac:dyDescent="0.25">
      <c r="A35" s="296">
        <f>+'BH20c1 (8)'!A35</f>
        <v>0</v>
      </c>
      <c r="B35" s="194">
        <f>+'BH20c1 (8)'!D35</f>
        <v>0</v>
      </c>
      <c r="C35" s="50"/>
      <c r="D35" s="197">
        <f t="shared" si="0"/>
        <v>0</v>
      </c>
      <c r="E35" s="36"/>
      <c r="F35" s="198">
        <f t="shared" si="1"/>
        <v>0</v>
      </c>
      <c r="G35" s="166">
        <f t="shared" si="2"/>
        <v>0</v>
      </c>
    </row>
    <row r="36" spans="1:8" ht="15" customHeight="1" x14ac:dyDescent="0.25">
      <c r="A36" s="296">
        <f>+'BH20c1 (8)'!A36</f>
        <v>0</v>
      </c>
      <c r="B36" s="194">
        <f>+'BH20c1 (8)'!D36</f>
        <v>0</v>
      </c>
      <c r="C36" s="50"/>
      <c r="D36" s="197">
        <f t="shared" si="0"/>
        <v>0</v>
      </c>
      <c r="E36" s="36"/>
      <c r="F36" s="198">
        <f t="shared" si="1"/>
        <v>0</v>
      </c>
      <c r="G36" s="166">
        <f t="shared" si="2"/>
        <v>0</v>
      </c>
    </row>
    <row r="37" spans="1:8" ht="15" customHeight="1" x14ac:dyDescent="0.25">
      <c r="A37" s="296">
        <f>+'BH20c1 (8)'!A37</f>
        <v>0</v>
      </c>
      <c r="B37" s="194">
        <f>+'BH20c1 (8)'!D37</f>
        <v>0</v>
      </c>
      <c r="C37" s="50"/>
      <c r="D37" s="197">
        <f t="shared" si="0"/>
        <v>0</v>
      </c>
      <c r="E37" s="36"/>
      <c r="F37" s="198">
        <f t="shared" si="1"/>
        <v>0</v>
      </c>
      <c r="G37" s="166">
        <f t="shared" si="2"/>
        <v>0</v>
      </c>
    </row>
    <row r="38" spans="1:8" ht="15" customHeight="1" x14ac:dyDescent="0.25">
      <c r="A38" s="296">
        <f>+'BH20c1 (8)'!A38</f>
        <v>0</v>
      </c>
      <c r="B38" s="194">
        <f>+'BH20c1 (8)'!D38</f>
        <v>0</v>
      </c>
      <c r="C38" s="50"/>
      <c r="D38" s="197">
        <f t="shared" si="0"/>
        <v>0</v>
      </c>
      <c r="E38" s="36"/>
      <c r="F38" s="198">
        <f t="shared" si="1"/>
        <v>0</v>
      </c>
      <c r="G38" s="166">
        <f t="shared" si="2"/>
        <v>0</v>
      </c>
    </row>
    <row r="39" spans="1:8" ht="15" customHeight="1" x14ac:dyDescent="0.25">
      <c r="A39" s="296">
        <f>+'BH20c1 (8)'!A39</f>
        <v>0</v>
      </c>
      <c r="B39" s="194">
        <f>+'BH20c1 (8)'!D39</f>
        <v>0</v>
      </c>
      <c r="C39" s="50"/>
      <c r="D39" s="197">
        <f t="shared" si="0"/>
        <v>0</v>
      </c>
      <c r="E39" s="36"/>
      <c r="F39" s="198">
        <f t="shared" si="1"/>
        <v>0</v>
      </c>
      <c r="G39" s="166">
        <f t="shared" si="2"/>
        <v>0</v>
      </c>
    </row>
    <row r="40" spans="1:8" ht="15" customHeight="1" x14ac:dyDescent="0.25">
      <c r="A40" s="296">
        <f>+'BH20c1 (8)'!A40</f>
        <v>0</v>
      </c>
      <c r="B40" s="194">
        <f>+'BH20c1 (8)'!D40</f>
        <v>0</v>
      </c>
      <c r="C40" s="50"/>
      <c r="D40" s="197">
        <f t="shared" si="0"/>
        <v>0</v>
      </c>
      <c r="E40" s="36"/>
      <c r="F40" s="198">
        <f t="shared" si="1"/>
        <v>0</v>
      </c>
      <c r="G40" s="166">
        <f t="shared" si="2"/>
        <v>0</v>
      </c>
    </row>
    <row r="41" spans="1:8" ht="15" customHeight="1" x14ac:dyDescent="0.25">
      <c r="A41" s="296">
        <f>+'BH20c1 (8)'!A41</f>
        <v>0</v>
      </c>
      <c r="B41" s="194">
        <f>+'BH20c1 (8)'!D41</f>
        <v>0</v>
      </c>
      <c r="C41" s="50"/>
      <c r="D41" s="197">
        <f t="shared" si="0"/>
        <v>0</v>
      </c>
      <c r="E41" s="36"/>
      <c r="F41" s="198">
        <f t="shared" si="1"/>
        <v>0</v>
      </c>
      <c r="G41" s="166">
        <f t="shared" si="2"/>
        <v>0</v>
      </c>
    </row>
    <row r="42" spans="1:8" ht="15" customHeight="1" x14ac:dyDescent="0.25">
      <c r="A42" s="296">
        <f>+'BH20c1 (8)'!A42</f>
        <v>0</v>
      </c>
      <c r="B42" s="194">
        <f>+'BH20c1 (8)'!D42</f>
        <v>0</v>
      </c>
      <c r="C42" s="50"/>
      <c r="D42" s="197">
        <f t="shared" si="0"/>
        <v>0</v>
      </c>
      <c r="E42" s="36"/>
      <c r="F42" s="198">
        <f t="shared" si="1"/>
        <v>0</v>
      </c>
      <c r="G42" s="166">
        <f t="shared" si="2"/>
        <v>0</v>
      </c>
    </row>
    <row r="43" spans="1:8" ht="15" customHeight="1" x14ac:dyDescent="0.25">
      <c r="A43" s="296">
        <f>+'BH20c1 (8)'!A43</f>
        <v>0</v>
      </c>
      <c r="B43" s="194">
        <f>+'BH20c1 (8)'!D43</f>
        <v>0</v>
      </c>
      <c r="C43" s="50"/>
      <c r="D43" s="197">
        <f t="shared" si="0"/>
        <v>0</v>
      </c>
      <c r="E43" s="36"/>
      <c r="F43" s="198">
        <f t="shared" si="1"/>
        <v>0</v>
      </c>
      <c r="G43" s="166">
        <f t="shared" si="2"/>
        <v>0</v>
      </c>
    </row>
    <row r="44" spans="1:8" ht="15" customHeight="1" x14ac:dyDescent="0.25">
      <c r="A44" s="296">
        <f>+'BH20c1 (8)'!A44</f>
        <v>0</v>
      </c>
      <c r="B44" s="194">
        <f>+'BH20c1 (8)'!D44</f>
        <v>0</v>
      </c>
      <c r="C44" s="50"/>
      <c r="D44" s="197">
        <f t="shared" si="0"/>
        <v>0</v>
      </c>
      <c r="E44" s="36"/>
      <c r="F44" s="198">
        <f t="shared" si="1"/>
        <v>0</v>
      </c>
      <c r="G44" s="166">
        <f t="shared" si="2"/>
        <v>0</v>
      </c>
    </row>
    <row r="45" spans="1:8" ht="15" customHeight="1" thickBot="1" x14ac:dyDescent="0.3">
      <c r="A45" s="296">
        <f>+'BH20c1 (8)'!A45</f>
        <v>0</v>
      </c>
      <c r="B45" s="194">
        <f>+'BH20c1 (8)'!D45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47"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1D067-425D-4750-B4C9-D6E018B75BB3}">
  <sheetPr>
    <tabColor rgb="FFFFFFCC"/>
  </sheetPr>
  <dimension ref="A1:H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Page'!B7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46" priority="1" operator="equal">
      <formula>$G11</formula>
    </cfRule>
  </conditionalFormatting>
  <printOptions horizontalCentered="1"/>
  <pageMargins left="0.2" right="0.2"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0BBA2-0EA4-40DA-A750-5EB8254D7160}">
  <sheetPr>
    <tabColor rgb="FFFFFFCC"/>
    <pageSetUpPr fitToPage="1"/>
  </sheetPr>
  <dimension ref="A1:H47"/>
  <sheetViews>
    <sheetView topLeftCell="A2" zoomScaleNormal="100" zoomScaleSheetLayoutView="100" workbookViewId="0">
      <selection activeCell="D4" sqref="D4:F4"/>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Page'!B7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45" priority="1" operator="equal">
      <formula>$G11</formula>
    </cfRule>
  </conditionalFormatting>
  <printOptions horizontalCentered="1"/>
  <pageMargins left="0.25" right="0.25" top="0.25" bottom="0.25" header="0.3" footer="0.3"/>
  <pageSetup scale="87"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DC54A-19C4-4A1B-9C6D-F0A904C05550}">
  <sheetPr>
    <tabColor rgb="FFFFFFCC"/>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Page'!B7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7:H19"/>
    <mergeCell ref="A1:F1"/>
    <mergeCell ref="A2:F2"/>
    <mergeCell ref="D4:F4"/>
    <mergeCell ref="D5:F5"/>
    <mergeCell ref="D6:F6"/>
    <mergeCell ref="H10:H12"/>
  </mergeCells>
  <conditionalFormatting sqref="D11:D45">
    <cfRule type="cellIs" dxfId="44" priority="1" operator="equal">
      <formula>$G11</formula>
    </cfRule>
  </conditionalFormatting>
  <pageMargins left="0.2" right="0.2" top="0.75" bottom="0.75" header="0.3" footer="0.3"/>
  <pageSetup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94D9D-F9B5-4FAE-AAA3-B84983EDADD3}">
  <sheetPr>
    <tabColor rgb="FFFFFFCC"/>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Page'!B7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43" priority="1" operator="equal">
      <formula>$G11</formula>
    </cfRule>
  </conditionalFormatting>
  <printOptions horizontalCentered="1"/>
  <pageMargins left="0.2" right="0.2"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95038-8BAD-48DD-B2A1-0544097D02A7}">
  <sheetPr>
    <tabColor rgb="FFFFFFCC"/>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57" t="s">
        <v>101</v>
      </c>
      <c r="B1" s="57"/>
      <c r="C1" s="57"/>
      <c r="D1" s="57"/>
      <c r="E1" s="57"/>
      <c r="F1" s="57"/>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Page'!B7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6">
    <mergeCell ref="H14:H15"/>
    <mergeCell ref="A2:F2"/>
    <mergeCell ref="D4:F4"/>
    <mergeCell ref="D5:F5"/>
    <mergeCell ref="D6:F6"/>
    <mergeCell ref="H10:H12"/>
  </mergeCells>
  <conditionalFormatting sqref="D11:D45">
    <cfRule type="cellIs" dxfId="42" priority="1" operator="equal">
      <formula>$G11</formula>
    </cfRule>
  </conditionalFormatting>
  <printOptions horizontalCentered="1"/>
  <pageMargins left="0.2" right="0.2"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E84D3-0952-49AC-A616-8F1307F8A64E}">
  <sheetPr>
    <tabColor rgb="FFFFCC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Page'!C7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41" priority="1" operator="equal">
      <formula>$G11</formula>
    </cfRule>
  </conditionalFormatting>
  <dataValidations count="1">
    <dataValidation type="decimal" allowBlank="1" showInputMessage="1" showErrorMessage="1" sqref="B11:B45" xr:uid="{87B21F53-DA90-4ADD-A28F-E57D765C84BC}">
      <formula1>0</formula1>
      <formula2>1</formula2>
    </dataValidation>
  </dataValidations>
  <pageMargins left="0.25" right="0.25" top="0.25" bottom="0.25" header="0" footer="0"/>
  <pageSetup scale="87" fitToHeight="0" orientation="portrait" horizont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K47"/>
  <sheetViews>
    <sheetView zoomScaleNormal="100" zoomScaleSheetLayoutView="100" workbookViewId="0">
      <selection activeCell="A8" sqref="A8:XFD8"/>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11" ht="21" x14ac:dyDescent="0.2">
      <c r="A1" s="416" t="s">
        <v>91</v>
      </c>
      <c r="B1" s="416"/>
      <c r="C1" s="416"/>
      <c r="D1" s="416"/>
      <c r="E1" s="416"/>
      <c r="F1" s="416"/>
      <c r="G1" s="57"/>
    </row>
    <row r="2" spans="1:11" ht="21" x14ac:dyDescent="0.2">
      <c r="A2" s="416" t="s">
        <v>132</v>
      </c>
      <c r="B2" s="416"/>
      <c r="C2" s="416"/>
      <c r="D2" s="416"/>
      <c r="E2" s="416"/>
      <c r="F2" s="416"/>
      <c r="G2" s="57"/>
    </row>
    <row r="3" spans="1:11" ht="15" customHeight="1" x14ac:dyDescent="0.2">
      <c r="A3" s="59"/>
      <c r="B3" s="59"/>
      <c r="C3" s="59"/>
      <c r="D3" s="59"/>
      <c r="E3" s="59"/>
      <c r="F3" s="63" t="str">
        <f>+Summary!H4</f>
        <v>FY26</v>
      </c>
      <c r="G3" s="63"/>
    </row>
    <row r="4" spans="1:11" ht="15" x14ac:dyDescent="0.25">
      <c r="A4" s="14"/>
      <c r="B4" s="15"/>
      <c r="C4" s="176" t="s">
        <v>45</v>
      </c>
      <c r="D4" s="418" t="str">
        <f>+Summary!B7</f>
        <v>Service</v>
      </c>
      <c r="E4" s="418"/>
      <c r="F4" s="418"/>
      <c r="G4" s="43"/>
    </row>
    <row r="5" spans="1:11" ht="15" x14ac:dyDescent="0.25">
      <c r="A5" s="16" t="s">
        <v>0</v>
      </c>
      <c r="B5" s="15"/>
      <c r="C5" s="178" t="s">
        <v>7</v>
      </c>
      <c r="D5" s="419" t="str">
        <f>+Summary!B5</f>
        <v>Agency Sample Name</v>
      </c>
      <c r="E5" s="419"/>
      <c r="F5" s="419"/>
      <c r="G5" s="43"/>
    </row>
    <row r="6" spans="1:11" ht="15" x14ac:dyDescent="0.25">
      <c r="A6" s="17" t="s">
        <v>8</v>
      </c>
      <c r="B6" s="15"/>
      <c r="C6" s="178" t="s">
        <v>5</v>
      </c>
      <c r="D6" s="420">
        <f>+Summary!H5</f>
        <v>45717</v>
      </c>
      <c r="E6" s="420"/>
      <c r="F6" s="420"/>
      <c r="G6" s="167"/>
    </row>
    <row r="7" spans="1:11" ht="6" customHeight="1" thickBot="1" x14ac:dyDescent="0.3">
      <c r="A7" s="15"/>
      <c r="B7" s="18" t="s">
        <v>9</v>
      </c>
      <c r="C7" s="18"/>
      <c r="D7" s="18"/>
      <c r="E7" s="19"/>
      <c r="F7" s="19"/>
      <c r="G7" s="19"/>
    </row>
    <row r="8" spans="1:11" ht="12.75" customHeight="1" thickBot="1" x14ac:dyDescent="0.25">
      <c r="A8" s="387" t="s">
        <v>1</v>
      </c>
      <c r="B8" s="388">
        <f>+Summary!B4</f>
        <v>45839</v>
      </c>
      <c r="C8" s="389" t="s">
        <v>4</v>
      </c>
      <c r="D8" s="388">
        <f>+Summary!D4</f>
        <v>46203</v>
      </c>
      <c r="E8" s="390"/>
      <c r="F8" s="391"/>
      <c r="G8" s="8"/>
    </row>
    <row r="9" spans="1:11" ht="29.25" customHeight="1" x14ac:dyDescent="0.2">
      <c r="A9" s="11" t="s">
        <v>119</v>
      </c>
      <c r="B9" s="10" t="s">
        <v>136</v>
      </c>
      <c r="C9" s="10" t="s">
        <v>120</v>
      </c>
      <c r="D9" s="56" t="s">
        <v>118</v>
      </c>
      <c r="E9" s="145" t="s">
        <v>160</v>
      </c>
      <c r="F9" s="146" t="s">
        <v>32</v>
      </c>
      <c r="G9" s="165" t="s">
        <v>140</v>
      </c>
      <c r="H9" s="372"/>
      <c r="I9" s="372"/>
      <c r="J9" s="372"/>
      <c r="K9" s="372"/>
    </row>
    <row r="10" spans="1:11" ht="7.5" customHeight="1" x14ac:dyDescent="0.2">
      <c r="A10" s="6"/>
      <c r="B10" s="7"/>
      <c r="C10" s="7"/>
      <c r="D10" s="7"/>
      <c r="E10" s="4"/>
      <c r="F10" s="5"/>
      <c r="G10" s="165"/>
      <c r="H10" s="421" t="s">
        <v>186</v>
      </c>
      <c r="I10" s="372"/>
      <c r="J10" s="372"/>
      <c r="K10" s="372"/>
    </row>
    <row r="11" spans="1:11" ht="15" customHeight="1" x14ac:dyDescent="0.25">
      <c r="A11" s="294"/>
      <c r="B11" s="36"/>
      <c r="C11" s="36"/>
      <c r="D11" s="197">
        <f t="shared" ref="D11:D45" si="0">ROUND(C11*B11,2)</f>
        <v>0</v>
      </c>
      <c r="E11" s="36"/>
      <c r="F11" s="198">
        <f t="shared" ref="F11:F45" si="1">ROUND(+D11-E11,2)</f>
        <v>0</v>
      </c>
      <c r="G11" s="166">
        <f>+F11+E11</f>
        <v>0</v>
      </c>
      <c r="H11" s="421"/>
      <c r="I11" s="376"/>
      <c r="J11" s="376"/>
      <c r="K11" s="376"/>
    </row>
    <row r="12" spans="1:11" ht="15" customHeight="1" x14ac:dyDescent="0.25">
      <c r="A12" s="294"/>
      <c r="B12" s="36"/>
      <c r="C12" s="36"/>
      <c r="D12" s="197">
        <f t="shared" si="0"/>
        <v>0</v>
      </c>
      <c r="E12" s="36"/>
      <c r="F12" s="198">
        <f t="shared" si="1"/>
        <v>0</v>
      </c>
      <c r="G12" s="166">
        <f t="shared" ref="G12:G45" si="2">+F12+E12</f>
        <v>0</v>
      </c>
      <c r="H12" s="421"/>
      <c r="I12" s="376"/>
      <c r="J12" s="376"/>
      <c r="K12" s="376"/>
    </row>
    <row r="13" spans="1:11" ht="15" customHeight="1" x14ac:dyDescent="0.25">
      <c r="A13" s="294"/>
      <c r="B13" s="36"/>
      <c r="C13" s="36"/>
      <c r="D13" s="197">
        <f t="shared" si="0"/>
        <v>0</v>
      </c>
      <c r="E13" s="37"/>
      <c r="F13" s="198">
        <f t="shared" si="1"/>
        <v>0</v>
      </c>
      <c r="G13" s="166">
        <f t="shared" si="2"/>
        <v>0</v>
      </c>
      <c r="H13" s="376"/>
      <c r="I13" s="376"/>
      <c r="J13" s="376"/>
      <c r="K13" s="376"/>
    </row>
    <row r="14" spans="1:11" ht="15" customHeight="1" x14ac:dyDescent="0.25">
      <c r="A14" s="294"/>
      <c r="B14" s="36"/>
      <c r="C14" s="36"/>
      <c r="D14" s="197">
        <f t="shared" si="0"/>
        <v>0</v>
      </c>
      <c r="E14" s="37"/>
      <c r="F14" s="198">
        <f t="shared" si="1"/>
        <v>0</v>
      </c>
      <c r="G14" s="166">
        <f t="shared" si="2"/>
        <v>0</v>
      </c>
      <c r="H14" s="424" t="s">
        <v>71</v>
      </c>
      <c r="I14" s="373"/>
      <c r="J14" s="373"/>
      <c r="K14" s="373"/>
    </row>
    <row r="15" spans="1:11" ht="15" customHeight="1" x14ac:dyDescent="0.25">
      <c r="A15" s="294"/>
      <c r="B15" s="36"/>
      <c r="C15" s="36"/>
      <c r="D15" s="197">
        <f t="shared" si="0"/>
        <v>0</v>
      </c>
      <c r="E15" s="37"/>
      <c r="F15" s="198">
        <f t="shared" si="1"/>
        <v>0</v>
      </c>
      <c r="G15" s="166">
        <f t="shared" si="2"/>
        <v>0</v>
      </c>
      <c r="H15" s="424"/>
      <c r="I15" s="373"/>
      <c r="J15" s="373"/>
      <c r="K15" s="373"/>
    </row>
    <row r="16" spans="1:11" ht="15" customHeight="1" x14ac:dyDescent="0.25">
      <c r="A16" s="294"/>
      <c r="B16" s="36"/>
      <c r="C16" s="36"/>
      <c r="D16" s="197">
        <f t="shared" si="0"/>
        <v>0</v>
      </c>
      <c r="E16" s="37"/>
      <c r="F16" s="198">
        <f t="shared" si="1"/>
        <v>0</v>
      </c>
      <c r="G16" s="166">
        <f t="shared" si="2"/>
        <v>0</v>
      </c>
      <c r="I16" s="374"/>
      <c r="J16" s="374"/>
      <c r="K16" s="374"/>
    </row>
    <row r="17" spans="1:11" ht="15" customHeight="1" x14ac:dyDescent="0.25">
      <c r="A17" s="294"/>
      <c r="B17" s="36"/>
      <c r="C17" s="36"/>
      <c r="D17" s="197">
        <f t="shared" si="0"/>
        <v>0</v>
      </c>
      <c r="E17" s="37"/>
      <c r="F17" s="198">
        <f t="shared" si="1"/>
        <v>0</v>
      </c>
      <c r="G17" s="166">
        <f t="shared" si="2"/>
        <v>0</v>
      </c>
      <c r="H17" s="369" t="s">
        <v>70</v>
      </c>
      <c r="I17" s="374"/>
      <c r="J17" s="374"/>
      <c r="K17" s="374"/>
    </row>
    <row r="18" spans="1:11" ht="15" customHeight="1" x14ac:dyDescent="0.25">
      <c r="A18" s="294"/>
      <c r="B18" s="36"/>
      <c r="C18" s="36"/>
      <c r="D18" s="197">
        <f t="shared" si="0"/>
        <v>0</v>
      </c>
      <c r="E18" s="37"/>
      <c r="F18" s="198">
        <f t="shared" si="1"/>
        <v>0</v>
      </c>
      <c r="G18" s="166">
        <f t="shared" si="2"/>
        <v>0</v>
      </c>
      <c r="H18" t="s">
        <v>166</v>
      </c>
      <c r="I18" s="374"/>
      <c r="J18" s="374"/>
      <c r="K18" s="374"/>
    </row>
    <row r="19" spans="1:11" ht="15" customHeight="1" x14ac:dyDescent="0.25">
      <c r="A19" s="294"/>
      <c r="B19" s="36"/>
      <c r="C19" s="36"/>
      <c r="D19" s="197">
        <f t="shared" si="0"/>
        <v>0</v>
      </c>
      <c r="E19" s="37"/>
      <c r="F19" s="198">
        <f t="shared" si="1"/>
        <v>0</v>
      </c>
      <c r="G19" s="166">
        <f t="shared" si="2"/>
        <v>0</v>
      </c>
      <c r="H19" t="s">
        <v>89</v>
      </c>
      <c r="I19" s="374"/>
      <c r="J19" s="374"/>
      <c r="K19" s="374"/>
    </row>
    <row r="20" spans="1:11" ht="15" customHeight="1" x14ac:dyDescent="0.25">
      <c r="A20" s="295"/>
      <c r="B20" s="37"/>
      <c r="C20" s="37"/>
      <c r="D20" s="197">
        <f t="shared" si="0"/>
        <v>0</v>
      </c>
      <c r="E20" s="37"/>
      <c r="F20" s="198">
        <f t="shared" si="1"/>
        <v>0</v>
      </c>
      <c r="G20" s="166">
        <f t="shared" si="2"/>
        <v>0</v>
      </c>
      <c r="H20" t="s">
        <v>164</v>
      </c>
      <c r="I20" s="374"/>
      <c r="J20" s="374"/>
      <c r="K20" s="374"/>
    </row>
    <row r="21" spans="1:11" ht="15" customHeight="1" x14ac:dyDescent="0.25">
      <c r="A21" s="295"/>
      <c r="B21" s="37"/>
      <c r="C21" s="37"/>
      <c r="D21" s="197">
        <f t="shared" si="0"/>
        <v>0</v>
      </c>
      <c r="E21" s="36"/>
      <c r="F21" s="198">
        <f t="shared" si="1"/>
        <v>0</v>
      </c>
      <c r="G21" s="166">
        <f t="shared" si="2"/>
        <v>0</v>
      </c>
      <c r="H21" t="s">
        <v>165</v>
      </c>
      <c r="I21" s="374"/>
      <c r="J21" s="374"/>
      <c r="K21" s="374"/>
    </row>
    <row r="22" spans="1:11" ht="15" customHeight="1" x14ac:dyDescent="0.25">
      <c r="A22" s="295"/>
      <c r="B22" s="37"/>
      <c r="C22" s="37"/>
      <c r="D22" s="197">
        <f t="shared" si="0"/>
        <v>0</v>
      </c>
      <c r="E22" s="36"/>
      <c r="F22" s="198">
        <f t="shared" si="1"/>
        <v>0</v>
      </c>
      <c r="G22" s="166">
        <f t="shared" si="2"/>
        <v>0</v>
      </c>
      <c r="H22" t="s">
        <v>100</v>
      </c>
      <c r="I22" s="374"/>
      <c r="J22" s="374"/>
      <c r="K22" s="374"/>
    </row>
    <row r="23" spans="1:11" ht="15" customHeight="1" x14ac:dyDescent="0.25">
      <c r="A23" s="295"/>
      <c r="B23" s="37"/>
      <c r="C23" s="37"/>
      <c r="D23" s="197">
        <f t="shared" si="0"/>
        <v>0</v>
      </c>
      <c r="E23" s="36"/>
      <c r="F23" s="198">
        <f t="shared" si="1"/>
        <v>0</v>
      </c>
      <c r="G23" s="166">
        <f t="shared" si="2"/>
        <v>0</v>
      </c>
      <c r="I23" s="374"/>
      <c r="J23" s="374"/>
      <c r="K23" s="374"/>
    </row>
    <row r="24" spans="1:11" ht="15" customHeight="1" x14ac:dyDescent="0.25">
      <c r="A24" s="295"/>
      <c r="B24" s="37"/>
      <c r="C24" s="37"/>
      <c r="D24" s="197">
        <f t="shared" si="0"/>
        <v>0</v>
      </c>
      <c r="E24" s="36"/>
      <c r="F24" s="198">
        <f t="shared" si="1"/>
        <v>0</v>
      </c>
      <c r="G24" s="166">
        <f t="shared" si="2"/>
        <v>0</v>
      </c>
      <c r="I24" s="369"/>
      <c r="J24" s="369"/>
      <c r="K24" s="369"/>
    </row>
    <row r="25" spans="1:11" ht="15" customHeight="1" x14ac:dyDescent="0.25">
      <c r="A25" s="295"/>
      <c r="B25" s="37"/>
      <c r="C25" s="37"/>
      <c r="D25" s="197">
        <f t="shared" si="0"/>
        <v>0</v>
      </c>
      <c r="E25" s="36"/>
      <c r="F25" s="198">
        <f t="shared" si="1"/>
        <v>0</v>
      </c>
      <c r="G25" s="166">
        <f t="shared" si="2"/>
        <v>0</v>
      </c>
    </row>
    <row r="26" spans="1:11" ht="15" customHeight="1" x14ac:dyDescent="0.25">
      <c r="A26" s="295"/>
      <c r="B26" s="37"/>
      <c r="C26" s="37"/>
      <c r="D26" s="197">
        <f t="shared" si="0"/>
        <v>0</v>
      </c>
      <c r="E26" s="36"/>
      <c r="F26" s="198">
        <f t="shared" si="1"/>
        <v>0</v>
      </c>
      <c r="G26" s="166">
        <f t="shared" si="2"/>
        <v>0</v>
      </c>
    </row>
    <row r="27" spans="1:11" ht="15" customHeight="1" x14ac:dyDescent="0.25">
      <c r="A27" s="295"/>
      <c r="B27" s="37"/>
      <c r="C27" s="37"/>
      <c r="D27" s="197">
        <f t="shared" si="0"/>
        <v>0</v>
      </c>
      <c r="E27" s="36"/>
      <c r="F27" s="198">
        <f t="shared" si="1"/>
        <v>0</v>
      </c>
      <c r="G27" s="166">
        <f t="shared" si="2"/>
        <v>0</v>
      </c>
    </row>
    <row r="28" spans="1:11" ht="15" customHeight="1" x14ac:dyDescent="0.25">
      <c r="A28" s="295"/>
      <c r="B28" s="37"/>
      <c r="C28" s="37"/>
      <c r="D28" s="197">
        <f t="shared" si="0"/>
        <v>0</v>
      </c>
      <c r="E28" s="36"/>
      <c r="F28" s="198">
        <f t="shared" si="1"/>
        <v>0</v>
      </c>
      <c r="G28" s="166">
        <f t="shared" si="2"/>
        <v>0</v>
      </c>
    </row>
    <row r="29" spans="1:11" ht="15" customHeight="1" x14ac:dyDescent="0.25">
      <c r="A29" s="295"/>
      <c r="B29" s="37"/>
      <c r="C29" s="37"/>
      <c r="D29" s="197">
        <f t="shared" si="0"/>
        <v>0</v>
      </c>
      <c r="E29" s="36"/>
      <c r="F29" s="198">
        <f t="shared" si="1"/>
        <v>0</v>
      </c>
      <c r="G29" s="166">
        <f t="shared" si="2"/>
        <v>0</v>
      </c>
    </row>
    <row r="30" spans="1:11" ht="15" customHeight="1" x14ac:dyDescent="0.25">
      <c r="A30" s="295"/>
      <c r="B30" s="37"/>
      <c r="C30" s="37"/>
      <c r="D30" s="197">
        <f t="shared" si="0"/>
        <v>0</v>
      </c>
      <c r="E30" s="36"/>
      <c r="F30" s="198">
        <f t="shared" si="1"/>
        <v>0</v>
      </c>
      <c r="G30" s="166">
        <f t="shared" si="2"/>
        <v>0</v>
      </c>
    </row>
    <row r="31" spans="1:11" ht="15" customHeight="1" x14ac:dyDescent="0.25">
      <c r="A31" s="295"/>
      <c r="B31" s="37"/>
      <c r="C31" s="37"/>
      <c r="D31" s="197">
        <f t="shared" si="0"/>
        <v>0</v>
      </c>
      <c r="E31" s="36"/>
      <c r="F31" s="198">
        <f t="shared" si="1"/>
        <v>0</v>
      </c>
      <c r="G31" s="166">
        <f t="shared" si="2"/>
        <v>0</v>
      </c>
    </row>
    <row r="32" spans="1:11"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94" priority="1" operator="equal">
      <formula>$G11</formula>
    </cfRule>
  </conditionalFormatting>
  <printOptions horizontalCentered="1"/>
  <pageMargins left="0.25" right="0.25" top="0.25" bottom="0.25" header="0.3" footer="0.3"/>
  <pageSetup scale="88" fitToHeight="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5B20-0732-4EBE-9941-33DD5703D1D8}">
  <sheetPr>
    <tabColor rgb="FFFFCC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Page'!C7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(9)'!A11</f>
        <v>0</v>
      </c>
      <c r="B11" s="194">
        <f>+'BH20c1 (9)'!D11</f>
        <v>0</v>
      </c>
      <c r="C11" s="50"/>
      <c r="D11" s="197">
        <f t="shared" ref="D11:D45" si="0">ROUND(C11*B11,2)</f>
        <v>0</v>
      </c>
      <c r="E11" s="36"/>
      <c r="F11" s="198">
        <f t="shared" ref="F11:F45" si="1">ROUND(+D11-E11,2)</f>
        <v>0</v>
      </c>
      <c r="G11" s="166">
        <f>+F11+E11</f>
        <v>0</v>
      </c>
      <c r="H11" s="421"/>
    </row>
    <row r="12" spans="1:8" ht="15" customHeight="1" x14ac:dyDescent="0.25">
      <c r="A12" s="296">
        <f>+'BH20c1 (9)'!A12</f>
        <v>0</v>
      </c>
      <c r="B12" s="194">
        <f>+'BH20c1 (9)'!D12</f>
        <v>0</v>
      </c>
      <c r="C12" s="50"/>
      <c r="D12" s="197">
        <f t="shared" si="0"/>
        <v>0</v>
      </c>
      <c r="E12" s="36"/>
      <c r="F12" s="198">
        <f t="shared" si="1"/>
        <v>0</v>
      </c>
      <c r="G12" s="166">
        <f t="shared" ref="G12:G45" si="2">+F12+E12</f>
        <v>0</v>
      </c>
      <c r="H12" s="421"/>
    </row>
    <row r="13" spans="1:8" ht="15" customHeight="1" x14ac:dyDescent="0.25">
      <c r="A13" s="296">
        <f>+'BH20c1 (9)'!A13</f>
        <v>0</v>
      </c>
      <c r="B13" s="194">
        <f>+'BH20c1 (9)'!D13</f>
        <v>0</v>
      </c>
      <c r="C13" s="50"/>
      <c r="D13" s="197">
        <f t="shared" si="0"/>
        <v>0</v>
      </c>
      <c r="E13" s="36"/>
      <c r="F13" s="198">
        <f t="shared" si="1"/>
        <v>0</v>
      </c>
      <c r="G13" s="166">
        <f t="shared" si="2"/>
        <v>0</v>
      </c>
    </row>
    <row r="14" spans="1:8" ht="15" customHeight="1" x14ac:dyDescent="0.25">
      <c r="A14" s="296">
        <f>+'BH20c1 (9)'!A14</f>
        <v>0</v>
      </c>
      <c r="B14" s="194">
        <f>+'BH20c1 (9)'!D14</f>
        <v>0</v>
      </c>
      <c r="C14" s="50"/>
      <c r="D14" s="197">
        <f t="shared" si="0"/>
        <v>0</v>
      </c>
      <c r="E14" s="36"/>
      <c r="F14" s="198">
        <f t="shared" si="1"/>
        <v>0</v>
      </c>
      <c r="G14" s="166">
        <f t="shared" si="2"/>
        <v>0</v>
      </c>
      <c r="H14" s="371" t="s">
        <v>53</v>
      </c>
    </row>
    <row r="15" spans="1:8" ht="15" customHeight="1" x14ac:dyDescent="0.25">
      <c r="A15" s="296">
        <f>+'BH20c1 (9)'!A15</f>
        <v>0</v>
      </c>
      <c r="B15" s="194">
        <f>+'BH20c1 (9)'!D15</f>
        <v>0</v>
      </c>
      <c r="C15" s="50"/>
      <c r="D15" s="197">
        <f t="shared" si="0"/>
        <v>0</v>
      </c>
      <c r="E15" s="36"/>
      <c r="F15" s="198">
        <f t="shared" si="1"/>
        <v>0</v>
      </c>
      <c r="G15" s="166">
        <f t="shared" si="2"/>
        <v>0</v>
      </c>
      <c r="H15" s="371"/>
    </row>
    <row r="16" spans="1:8" ht="15" customHeight="1" x14ac:dyDescent="0.25">
      <c r="A16" s="296">
        <f>+'BH20c1 (9)'!A16</f>
        <v>0</v>
      </c>
      <c r="B16" s="194">
        <f>+'BH20c1 (9)'!D16</f>
        <v>0</v>
      </c>
      <c r="C16" s="50"/>
      <c r="D16" s="197">
        <f t="shared" si="0"/>
        <v>0</v>
      </c>
      <c r="E16" s="36"/>
      <c r="F16" s="198">
        <f t="shared" si="1"/>
        <v>0</v>
      </c>
      <c r="G16" s="166">
        <f t="shared" si="2"/>
        <v>0</v>
      </c>
      <c r="H16" s="369" t="s">
        <v>70</v>
      </c>
    </row>
    <row r="17" spans="1:8" ht="15" customHeight="1" x14ac:dyDescent="0.25">
      <c r="A17" s="296">
        <f>+'BH20c1 (9)'!A17</f>
        <v>0</v>
      </c>
      <c r="B17" s="194">
        <f>+'BH20c1 (9)'!D17</f>
        <v>0</v>
      </c>
      <c r="C17" s="50"/>
      <c r="D17" s="197">
        <f t="shared" si="0"/>
        <v>0</v>
      </c>
      <c r="E17" s="36"/>
      <c r="F17" s="198">
        <f t="shared" si="1"/>
        <v>0</v>
      </c>
      <c r="G17" s="166">
        <f t="shared" si="2"/>
        <v>0</v>
      </c>
      <c r="H17" s="34" t="s">
        <v>87</v>
      </c>
    </row>
    <row r="18" spans="1:8" ht="15" customHeight="1" x14ac:dyDescent="0.25">
      <c r="A18" s="296">
        <f>+'BH20c1 (9)'!A18</f>
        <v>0</v>
      </c>
      <c r="B18" s="194">
        <f>+'BH20c1 (9)'!D18</f>
        <v>0</v>
      </c>
      <c r="C18" s="50"/>
      <c r="D18" s="197">
        <f t="shared" si="0"/>
        <v>0</v>
      </c>
      <c r="E18" s="36"/>
      <c r="F18" s="198">
        <f t="shared" si="1"/>
        <v>0</v>
      </c>
      <c r="G18" s="166">
        <f t="shared" si="2"/>
        <v>0</v>
      </c>
      <c r="H18" t="s">
        <v>180</v>
      </c>
    </row>
    <row r="19" spans="1:8" ht="15" customHeight="1" x14ac:dyDescent="0.25">
      <c r="A19" s="296">
        <f>+'BH20c1 (9)'!A19</f>
        <v>0</v>
      </c>
      <c r="B19" s="194">
        <f>+'BH20c1 (9)'!D19</f>
        <v>0</v>
      </c>
      <c r="C19" s="50"/>
      <c r="D19" s="197">
        <f t="shared" si="0"/>
        <v>0</v>
      </c>
      <c r="E19" s="36"/>
      <c r="F19" s="198">
        <f t="shared" si="1"/>
        <v>0</v>
      </c>
      <c r="G19" s="166">
        <f t="shared" si="2"/>
        <v>0</v>
      </c>
      <c r="H19" s="34" t="s">
        <v>85</v>
      </c>
    </row>
    <row r="20" spans="1:8" ht="15" customHeight="1" x14ac:dyDescent="0.25">
      <c r="A20" s="296">
        <f>+'BH20c1 (9)'!A20</f>
        <v>0</v>
      </c>
      <c r="B20" s="194">
        <f>+'BH20c1 (9)'!D20</f>
        <v>0</v>
      </c>
      <c r="C20" s="50"/>
      <c r="D20" s="197">
        <f t="shared" si="0"/>
        <v>0</v>
      </c>
      <c r="E20" s="36"/>
      <c r="F20" s="198">
        <f t="shared" si="1"/>
        <v>0</v>
      </c>
      <c r="G20" s="166">
        <f t="shared" si="2"/>
        <v>0</v>
      </c>
      <c r="H20" s="34" t="s">
        <v>88</v>
      </c>
    </row>
    <row r="21" spans="1:8" ht="15" customHeight="1" x14ac:dyDescent="0.25">
      <c r="A21" s="296">
        <f>+'BH20c1 (9)'!A21</f>
        <v>0</v>
      </c>
      <c r="B21" s="194">
        <f>+'BH20c1 (9)'!D21</f>
        <v>0</v>
      </c>
      <c r="C21" s="50"/>
      <c r="D21" s="197">
        <f t="shared" si="0"/>
        <v>0</v>
      </c>
      <c r="E21" s="36"/>
      <c r="F21" s="198">
        <f t="shared" si="1"/>
        <v>0</v>
      </c>
      <c r="G21" s="166">
        <f t="shared" si="2"/>
        <v>0</v>
      </c>
      <c r="H21" s="34" t="s">
        <v>84</v>
      </c>
    </row>
    <row r="22" spans="1:8" ht="15" customHeight="1" x14ac:dyDescent="0.25">
      <c r="A22" s="296">
        <f>+'BH20c1 (9)'!A22</f>
        <v>0</v>
      </c>
      <c r="B22" s="194">
        <f>+'BH20c1 (9)'!D22</f>
        <v>0</v>
      </c>
      <c r="C22" s="50"/>
      <c r="D22" s="197">
        <f t="shared" si="0"/>
        <v>0</v>
      </c>
      <c r="E22" s="36"/>
      <c r="F22" s="198">
        <f t="shared" si="1"/>
        <v>0</v>
      </c>
      <c r="G22" s="166">
        <f t="shared" si="2"/>
        <v>0</v>
      </c>
      <c r="H22" s="188" t="s">
        <v>82</v>
      </c>
    </row>
    <row r="23" spans="1:8" ht="15" customHeight="1" x14ac:dyDescent="0.25">
      <c r="A23" s="296">
        <f>+'BH20c1 (9)'!A23</f>
        <v>0</v>
      </c>
      <c r="B23" s="194">
        <f>+'BH20c1 (9)'!D23</f>
        <v>0</v>
      </c>
      <c r="C23" s="50"/>
      <c r="D23" s="197">
        <f t="shared" si="0"/>
        <v>0</v>
      </c>
      <c r="E23" s="36"/>
      <c r="F23" s="198">
        <f t="shared" si="1"/>
        <v>0</v>
      </c>
      <c r="G23" s="166">
        <f t="shared" si="2"/>
        <v>0</v>
      </c>
      <c r="H23" s="34" t="s">
        <v>83</v>
      </c>
    </row>
    <row r="24" spans="1:8" ht="15" customHeight="1" x14ac:dyDescent="0.25">
      <c r="A24" s="296">
        <f>+'BH20c1 (9)'!A24</f>
        <v>0</v>
      </c>
      <c r="B24" s="194">
        <f>+'BH20c1 (9)'!D24</f>
        <v>0</v>
      </c>
      <c r="C24" s="50"/>
      <c r="D24" s="197">
        <f t="shared" si="0"/>
        <v>0</v>
      </c>
      <c r="E24" s="36"/>
      <c r="F24" s="198">
        <f t="shared" si="1"/>
        <v>0</v>
      </c>
      <c r="G24" s="166">
        <f t="shared" si="2"/>
        <v>0</v>
      </c>
      <c r="H24" s="34" t="s">
        <v>86</v>
      </c>
    </row>
    <row r="25" spans="1:8" ht="15" customHeight="1" x14ac:dyDescent="0.25">
      <c r="A25" s="296">
        <f>+'BH20c1 (9)'!A25</f>
        <v>0</v>
      </c>
      <c r="B25" s="194">
        <f>+'BH20c1 (9)'!D25</f>
        <v>0</v>
      </c>
      <c r="C25" s="50"/>
      <c r="D25" s="197">
        <f t="shared" si="0"/>
        <v>0</v>
      </c>
      <c r="E25" s="36"/>
      <c r="F25" s="198">
        <f t="shared" si="1"/>
        <v>0</v>
      </c>
      <c r="G25" s="166">
        <f t="shared" si="2"/>
        <v>0</v>
      </c>
      <c r="H25" s="34" t="s">
        <v>147</v>
      </c>
    </row>
    <row r="26" spans="1:8" ht="15" customHeight="1" x14ac:dyDescent="0.25">
      <c r="A26" s="296">
        <f>+'BH20c1 (9)'!A26</f>
        <v>0</v>
      </c>
      <c r="B26" s="194">
        <f>+'BH20c1 (9)'!D26</f>
        <v>0</v>
      </c>
      <c r="C26" s="50"/>
      <c r="D26" s="197">
        <f t="shared" si="0"/>
        <v>0</v>
      </c>
      <c r="E26" s="36"/>
      <c r="F26" s="198">
        <f t="shared" si="1"/>
        <v>0</v>
      </c>
      <c r="G26" s="166">
        <f t="shared" si="2"/>
        <v>0</v>
      </c>
      <c r="H26" s="31"/>
    </row>
    <row r="27" spans="1:8" ht="15" customHeight="1" x14ac:dyDescent="0.25">
      <c r="A27" s="296">
        <f>+'BH20c1 (9)'!A27</f>
        <v>0</v>
      </c>
      <c r="B27" s="194">
        <f>+'BH20c1 (9)'!D27</f>
        <v>0</v>
      </c>
      <c r="C27" s="50"/>
      <c r="D27" s="197">
        <f t="shared" si="0"/>
        <v>0</v>
      </c>
      <c r="E27" s="36"/>
      <c r="F27" s="198">
        <f t="shared" si="1"/>
        <v>0</v>
      </c>
      <c r="G27" s="166">
        <f t="shared" si="2"/>
        <v>0</v>
      </c>
    </row>
    <row r="28" spans="1:8" ht="15" customHeight="1" x14ac:dyDescent="0.25">
      <c r="A28" s="296">
        <f>+'BH20c1 (9)'!A28</f>
        <v>0</v>
      </c>
      <c r="B28" s="194">
        <f>+'BH20c1 (9)'!D28</f>
        <v>0</v>
      </c>
      <c r="C28" s="50"/>
      <c r="D28" s="197">
        <f t="shared" si="0"/>
        <v>0</v>
      </c>
      <c r="E28" s="36"/>
      <c r="F28" s="198">
        <f t="shared" si="1"/>
        <v>0</v>
      </c>
      <c r="G28" s="166">
        <f t="shared" si="2"/>
        <v>0</v>
      </c>
    </row>
    <row r="29" spans="1:8" ht="15" customHeight="1" x14ac:dyDescent="0.25">
      <c r="A29" s="296">
        <f>+'BH20c1 (9)'!A29</f>
        <v>0</v>
      </c>
      <c r="B29" s="194">
        <f>+'BH20c1 (9)'!D29</f>
        <v>0</v>
      </c>
      <c r="C29" s="50"/>
      <c r="D29" s="197">
        <f t="shared" si="0"/>
        <v>0</v>
      </c>
      <c r="E29" s="36"/>
      <c r="F29" s="198">
        <f t="shared" si="1"/>
        <v>0</v>
      </c>
      <c r="G29" s="166">
        <f t="shared" si="2"/>
        <v>0</v>
      </c>
    </row>
    <row r="30" spans="1:8" ht="15" customHeight="1" x14ac:dyDescent="0.25">
      <c r="A30" s="296">
        <f>+'BH20c1 (9)'!A30</f>
        <v>0</v>
      </c>
      <c r="B30" s="194">
        <f>+'BH20c1 (9)'!D30</f>
        <v>0</v>
      </c>
      <c r="C30" s="50"/>
      <c r="D30" s="197">
        <f t="shared" si="0"/>
        <v>0</v>
      </c>
      <c r="E30" s="36"/>
      <c r="F30" s="198">
        <f t="shared" si="1"/>
        <v>0</v>
      </c>
      <c r="G30" s="166">
        <f t="shared" si="2"/>
        <v>0</v>
      </c>
    </row>
    <row r="31" spans="1:8" ht="15" customHeight="1" x14ac:dyDescent="0.25">
      <c r="A31" s="296">
        <f>+'BH20c1 (9)'!A31</f>
        <v>0</v>
      </c>
      <c r="B31" s="194">
        <f>+'BH20c1 (9)'!D31</f>
        <v>0</v>
      </c>
      <c r="C31" s="50"/>
      <c r="D31" s="197">
        <f t="shared" si="0"/>
        <v>0</v>
      </c>
      <c r="E31" s="36"/>
      <c r="F31" s="198">
        <f t="shared" si="1"/>
        <v>0</v>
      </c>
      <c r="G31" s="166">
        <f t="shared" si="2"/>
        <v>0</v>
      </c>
    </row>
    <row r="32" spans="1:8" ht="15" customHeight="1" x14ac:dyDescent="0.25">
      <c r="A32" s="296">
        <f>+'BH20c1 (9)'!A32</f>
        <v>0</v>
      </c>
      <c r="B32" s="194">
        <f>+'BH20c1 (9)'!D32</f>
        <v>0</v>
      </c>
      <c r="C32" s="50"/>
      <c r="D32" s="197">
        <f t="shared" si="0"/>
        <v>0</v>
      </c>
      <c r="E32" s="36"/>
      <c r="F32" s="198">
        <f t="shared" si="1"/>
        <v>0</v>
      </c>
      <c r="G32" s="166">
        <f t="shared" si="2"/>
        <v>0</v>
      </c>
    </row>
    <row r="33" spans="1:8" ht="15" customHeight="1" x14ac:dyDescent="0.25">
      <c r="A33" s="296">
        <f>+'BH20c1 (9)'!A33</f>
        <v>0</v>
      </c>
      <c r="B33" s="194">
        <f>+'BH20c1 (9)'!D33</f>
        <v>0</v>
      </c>
      <c r="C33" s="50"/>
      <c r="D33" s="197">
        <f t="shared" si="0"/>
        <v>0</v>
      </c>
      <c r="E33" s="36"/>
      <c r="F33" s="198">
        <f t="shared" si="1"/>
        <v>0</v>
      </c>
      <c r="G33" s="166">
        <f t="shared" si="2"/>
        <v>0</v>
      </c>
    </row>
    <row r="34" spans="1:8" ht="15" customHeight="1" x14ac:dyDescent="0.25">
      <c r="A34" s="296">
        <f>+'BH20c1 (9)'!A34</f>
        <v>0</v>
      </c>
      <c r="B34" s="194">
        <f>+'BH20c1 (9)'!D34</f>
        <v>0</v>
      </c>
      <c r="C34" s="50"/>
      <c r="D34" s="197">
        <f t="shared" si="0"/>
        <v>0</v>
      </c>
      <c r="E34" s="36"/>
      <c r="F34" s="198">
        <f t="shared" si="1"/>
        <v>0</v>
      </c>
      <c r="G34" s="166">
        <f t="shared" si="2"/>
        <v>0</v>
      </c>
    </row>
    <row r="35" spans="1:8" ht="15" customHeight="1" x14ac:dyDescent="0.25">
      <c r="A35" s="296">
        <f>+'BH20c1 (9)'!A35</f>
        <v>0</v>
      </c>
      <c r="B35" s="194">
        <f>+'BH20c1 (9)'!D35</f>
        <v>0</v>
      </c>
      <c r="C35" s="50"/>
      <c r="D35" s="197">
        <f t="shared" si="0"/>
        <v>0</v>
      </c>
      <c r="E35" s="36"/>
      <c r="F35" s="198">
        <f t="shared" si="1"/>
        <v>0</v>
      </c>
      <c r="G35" s="166">
        <f t="shared" si="2"/>
        <v>0</v>
      </c>
    </row>
    <row r="36" spans="1:8" ht="15" customHeight="1" x14ac:dyDescent="0.25">
      <c r="A36" s="296">
        <f>+'BH20c1 (9)'!A36</f>
        <v>0</v>
      </c>
      <c r="B36" s="194">
        <f>+'BH20c1 (9)'!D36</f>
        <v>0</v>
      </c>
      <c r="C36" s="50"/>
      <c r="D36" s="197">
        <f t="shared" si="0"/>
        <v>0</v>
      </c>
      <c r="E36" s="36"/>
      <c r="F36" s="198">
        <f t="shared" si="1"/>
        <v>0</v>
      </c>
      <c r="G36" s="166">
        <f t="shared" si="2"/>
        <v>0</v>
      </c>
    </row>
    <row r="37" spans="1:8" ht="15" customHeight="1" x14ac:dyDescent="0.25">
      <c r="A37" s="296">
        <f>+'BH20c1 (9)'!A37</f>
        <v>0</v>
      </c>
      <c r="B37" s="194">
        <f>+'BH20c1 (9)'!D37</f>
        <v>0</v>
      </c>
      <c r="C37" s="50"/>
      <c r="D37" s="197">
        <f t="shared" si="0"/>
        <v>0</v>
      </c>
      <c r="E37" s="36"/>
      <c r="F37" s="198">
        <f t="shared" si="1"/>
        <v>0</v>
      </c>
      <c r="G37" s="166">
        <f t="shared" si="2"/>
        <v>0</v>
      </c>
    </row>
    <row r="38" spans="1:8" ht="15" customHeight="1" x14ac:dyDescent="0.25">
      <c r="A38" s="296">
        <f>+'BH20c1 (9)'!A38</f>
        <v>0</v>
      </c>
      <c r="B38" s="194">
        <f>+'BH20c1 (9)'!D38</f>
        <v>0</v>
      </c>
      <c r="C38" s="50"/>
      <c r="D38" s="197">
        <f t="shared" si="0"/>
        <v>0</v>
      </c>
      <c r="E38" s="36"/>
      <c r="F38" s="198">
        <f t="shared" si="1"/>
        <v>0</v>
      </c>
      <c r="G38" s="166">
        <f t="shared" si="2"/>
        <v>0</v>
      </c>
    </row>
    <row r="39" spans="1:8" ht="15" customHeight="1" x14ac:dyDescent="0.25">
      <c r="A39" s="296">
        <f>+'BH20c1 (9)'!A39</f>
        <v>0</v>
      </c>
      <c r="B39" s="194">
        <f>+'BH20c1 (9)'!D39</f>
        <v>0</v>
      </c>
      <c r="C39" s="50"/>
      <c r="D39" s="197">
        <f t="shared" si="0"/>
        <v>0</v>
      </c>
      <c r="E39" s="36"/>
      <c r="F39" s="198">
        <f t="shared" si="1"/>
        <v>0</v>
      </c>
      <c r="G39" s="166">
        <f t="shared" si="2"/>
        <v>0</v>
      </c>
    </row>
    <row r="40" spans="1:8" ht="15" customHeight="1" x14ac:dyDescent="0.25">
      <c r="A40" s="296">
        <f>+'BH20c1 (9)'!A40</f>
        <v>0</v>
      </c>
      <c r="B40" s="194">
        <f>+'BH20c1 (9)'!D40</f>
        <v>0</v>
      </c>
      <c r="C40" s="50"/>
      <c r="D40" s="197">
        <f t="shared" si="0"/>
        <v>0</v>
      </c>
      <c r="E40" s="36"/>
      <c r="F40" s="198">
        <f t="shared" si="1"/>
        <v>0</v>
      </c>
      <c r="G40" s="166">
        <f t="shared" si="2"/>
        <v>0</v>
      </c>
    </row>
    <row r="41" spans="1:8" ht="15" customHeight="1" x14ac:dyDescent="0.25">
      <c r="A41" s="296">
        <f>+'BH20c1 (9)'!A41</f>
        <v>0</v>
      </c>
      <c r="B41" s="194">
        <f>+'BH20c1 (9)'!D41</f>
        <v>0</v>
      </c>
      <c r="C41" s="50"/>
      <c r="D41" s="197">
        <f t="shared" si="0"/>
        <v>0</v>
      </c>
      <c r="E41" s="36"/>
      <c r="F41" s="198">
        <f t="shared" si="1"/>
        <v>0</v>
      </c>
      <c r="G41" s="166">
        <f t="shared" si="2"/>
        <v>0</v>
      </c>
    </row>
    <row r="42" spans="1:8" ht="15" customHeight="1" x14ac:dyDescent="0.25">
      <c r="A42" s="296">
        <f>+'BH20c1 (9)'!A42</f>
        <v>0</v>
      </c>
      <c r="B42" s="194">
        <f>+'BH20c1 (9)'!D42</f>
        <v>0</v>
      </c>
      <c r="C42" s="50"/>
      <c r="D42" s="197">
        <f t="shared" si="0"/>
        <v>0</v>
      </c>
      <c r="E42" s="36"/>
      <c r="F42" s="198">
        <f t="shared" si="1"/>
        <v>0</v>
      </c>
      <c r="G42" s="166">
        <f t="shared" si="2"/>
        <v>0</v>
      </c>
    </row>
    <row r="43" spans="1:8" ht="15" customHeight="1" x14ac:dyDescent="0.25">
      <c r="A43" s="296">
        <f>+'BH20c1 (9)'!A43</f>
        <v>0</v>
      </c>
      <c r="B43" s="194">
        <f>+'BH20c1 (9)'!D43</f>
        <v>0</v>
      </c>
      <c r="C43" s="50"/>
      <c r="D43" s="197">
        <f t="shared" si="0"/>
        <v>0</v>
      </c>
      <c r="E43" s="36"/>
      <c r="F43" s="198">
        <f t="shared" si="1"/>
        <v>0</v>
      </c>
      <c r="G43" s="166">
        <f t="shared" si="2"/>
        <v>0</v>
      </c>
    </row>
    <row r="44" spans="1:8" ht="15" customHeight="1" x14ac:dyDescent="0.25">
      <c r="A44" s="296">
        <f>+'BH20c1 (9)'!A44</f>
        <v>0</v>
      </c>
      <c r="B44" s="194">
        <f>+'BH20c1 (9)'!D44</f>
        <v>0</v>
      </c>
      <c r="C44" s="50"/>
      <c r="D44" s="197">
        <f t="shared" si="0"/>
        <v>0</v>
      </c>
      <c r="E44" s="36"/>
      <c r="F44" s="198">
        <f t="shared" si="1"/>
        <v>0</v>
      </c>
      <c r="G44" s="166">
        <f t="shared" si="2"/>
        <v>0</v>
      </c>
    </row>
    <row r="45" spans="1:8" ht="15" customHeight="1" thickBot="1" x14ac:dyDescent="0.3">
      <c r="A45" s="296">
        <f>+'BH20c1 (9)'!A45</f>
        <v>0</v>
      </c>
      <c r="B45" s="194">
        <f>+'BH20c1 (9)'!D45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40"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45517-FC3B-44A5-95CA-35E696FC04E3}">
  <sheetPr>
    <tabColor rgb="FFFFCCFF"/>
  </sheetPr>
  <dimension ref="A1:H47"/>
  <sheetViews>
    <sheetView zoomScaleNormal="100" zoomScaleSheetLayoutView="100" workbookViewId="0">
      <selection activeCell="D4" sqref="D4:F4"/>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Page'!C7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39" priority="1" operator="equal">
      <formula>$G11</formula>
    </cfRule>
  </conditionalFormatting>
  <printOptions horizontalCentered="1"/>
  <pageMargins left="0.2" right="0.2"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E1365-3A0B-40AB-861C-E47D03E0570F}">
  <sheetPr>
    <tabColor rgb="FFFFCCFF"/>
    <pageSetUpPr fitToPage="1"/>
  </sheetPr>
  <dimension ref="A1:H47"/>
  <sheetViews>
    <sheetView zoomScaleNormal="100" zoomScaleSheetLayoutView="100" workbookViewId="0">
      <selection activeCell="D4" sqref="D4:F4"/>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Page'!C7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38" priority="1" operator="equal">
      <formula>$G11</formula>
    </cfRule>
  </conditionalFormatting>
  <printOptions horizontalCentered="1"/>
  <pageMargins left="0.25" right="0.25" top="0.25" bottom="0.25" header="0.3" footer="0.3"/>
  <pageSetup scale="87" fitToHeight="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6B916-E6A6-49D3-8D17-0E41924DD6C2}">
  <sheetPr>
    <tabColor rgb="FFFFCCFF"/>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Page'!C7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37" priority="1" operator="equal">
      <formula>$G11</formula>
    </cfRule>
  </conditionalFormatting>
  <pageMargins left="0.2" right="0.2" top="0.75" bottom="0.75" header="0.3" footer="0.3"/>
  <pageSetup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31E3D-F97B-4731-B2B7-0B3EA0B7F1F8}">
  <sheetPr>
    <tabColor rgb="FFFFCCFF"/>
  </sheetPr>
  <dimension ref="A1:I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9" ht="21" x14ac:dyDescent="0.25">
      <c r="A1" s="416" t="s">
        <v>94</v>
      </c>
      <c r="B1" s="416"/>
      <c r="C1" s="416"/>
      <c r="D1" s="416"/>
      <c r="E1" s="416"/>
      <c r="F1" s="416"/>
      <c r="G1" s="57"/>
    </row>
    <row r="2" spans="1:9" ht="21" x14ac:dyDescent="0.25">
      <c r="A2" s="416" t="s">
        <v>134</v>
      </c>
      <c r="B2" s="416"/>
      <c r="C2" s="416"/>
      <c r="D2" s="416"/>
      <c r="E2" s="416"/>
      <c r="F2" s="416"/>
      <c r="G2" s="57"/>
    </row>
    <row r="3" spans="1:9" ht="15" customHeight="1" x14ac:dyDescent="0.25">
      <c r="A3" s="59"/>
      <c r="B3" s="59"/>
      <c r="C3" s="59"/>
      <c r="D3" s="59"/>
      <c r="E3" s="59"/>
      <c r="F3" s="63" t="str">
        <f>+Summary!H4</f>
        <v>FY26</v>
      </c>
      <c r="G3" s="63"/>
    </row>
    <row r="4" spans="1:9" ht="15" x14ac:dyDescent="0.25">
      <c r="A4" s="14"/>
      <c r="B4" s="25"/>
      <c r="C4" s="176" t="s">
        <v>45</v>
      </c>
      <c r="D4" s="418" t="str">
        <f>+'2nd Page'!C7</f>
        <v>Service</v>
      </c>
      <c r="E4" s="418"/>
      <c r="F4" s="418"/>
      <c r="G4" s="43"/>
      <c r="I4" s="14"/>
    </row>
    <row r="5" spans="1:9" ht="15" x14ac:dyDescent="0.25">
      <c r="A5" s="26" t="s">
        <v>0</v>
      </c>
      <c r="B5" s="25"/>
      <c r="C5" s="177" t="s">
        <v>7</v>
      </c>
      <c r="D5" s="419" t="str">
        <f>+Summary!B5</f>
        <v>Agency Sample Name</v>
      </c>
      <c r="E5" s="419"/>
      <c r="F5" s="419"/>
      <c r="G5" s="43"/>
      <c r="I5" s="14"/>
    </row>
    <row r="6" spans="1:9" ht="15" x14ac:dyDescent="0.25">
      <c r="A6" s="27" t="s">
        <v>8</v>
      </c>
      <c r="B6" s="25"/>
      <c r="C6" s="177" t="s">
        <v>5</v>
      </c>
      <c r="D6" s="420">
        <f>+Summary!H5</f>
        <v>45717</v>
      </c>
      <c r="E6" s="420"/>
      <c r="F6" s="420"/>
      <c r="G6" s="167"/>
      <c r="I6" s="14"/>
    </row>
    <row r="7" spans="1:9" ht="6" customHeight="1" thickBot="1" x14ac:dyDescent="0.3">
      <c r="A7" s="14"/>
      <c r="B7" s="14"/>
      <c r="C7" s="28"/>
      <c r="D7" s="28"/>
      <c r="E7" s="19"/>
      <c r="F7" s="19"/>
      <c r="G7" s="19"/>
      <c r="I7" s="14"/>
    </row>
    <row r="8" spans="1:9" customFormat="1" ht="12.75" customHeight="1" thickBot="1" x14ac:dyDescent="0.25">
      <c r="A8" s="387" t="s">
        <v>1</v>
      </c>
      <c r="B8" s="388">
        <f>+Summary!B4</f>
        <v>45839</v>
      </c>
      <c r="C8" s="389" t="s">
        <v>4</v>
      </c>
      <c r="D8" s="388">
        <f>+Summary!D4</f>
        <v>46203</v>
      </c>
      <c r="E8" s="390"/>
      <c r="F8" s="391"/>
      <c r="G8" s="8"/>
    </row>
    <row r="9" spans="1:9" ht="27.6" customHeight="1" x14ac:dyDescent="0.25">
      <c r="A9" s="141" t="s">
        <v>123</v>
      </c>
      <c r="B9" s="142" t="s">
        <v>122</v>
      </c>
      <c r="C9" s="142" t="s">
        <v>121</v>
      </c>
      <c r="D9" s="143" t="s">
        <v>118</v>
      </c>
      <c r="E9" s="145" t="s">
        <v>160</v>
      </c>
      <c r="F9" s="146" t="s">
        <v>32</v>
      </c>
      <c r="G9" s="165" t="s">
        <v>140</v>
      </c>
      <c r="H9" s="372"/>
      <c r="I9" s="429"/>
    </row>
    <row r="10" spans="1:9" ht="7.5" customHeight="1" x14ac:dyDescent="0.25">
      <c r="A10" s="29"/>
      <c r="B10" s="30"/>
      <c r="C10" s="30"/>
      <c r="D10" s="30"/>
      <c r="E10" s="23"/>
      <c r="F10" s="24"/>
      <c r="G10" s="165"/>
      <c r="H10" s="421" t="s">
        <v>186</v>
      </c>
      <c r="I10" s="429"/>
    </row>
    <row r="11" spans="1:9" s="162" customFormat="1" ht="15" customHeight="1" x14ac:dyDescent="0.25">
      <c r="A11" s="289"/>
      <c r="B11" s="36"/>
      <c r="C11" s="180"/>
      <c r="D11" s="197">
        <f>ROUND(C11*B11,2)</f>
        <v>0</v>
      </c>
      <c r="E11" s="36"/>
      <c r="F11" s="198">
        <f t="shared" ref="F11:F45" si="0">ROUND(+D11-E11,2)</f>
        <v>0</v>
      </c>
      <c r="G11" s="166">
        <f>+F11+E11</f>
        <v>0</v>
      </c>
      <c r="H11" s="421"/>
      <c r="I11" s="429"/>
    </row>
    <row r="12" spans="1:9" ht="15" customHeight="1" x14ac:dyDescent="0.25">
      <c r="A12" s="290"/>
      <c r="B12" s="37"/>
      <c r="C12" s="181"/>
      <c r="D12" s="197">
        <f t="shared" ref="D12:D45" si="1">ROUND(C12*B12,2)</f>
        <v>0</v>
      </c>
      <c r="E12" s="36"/>
      <c r="F12" s="198">
        <f t="shared" si="0"/>
        <v>0</v>
      </c>
      <c r="G12" s="166">
        <f t="shared" ref="G12:G45" si="2">+F12+E12</f>
        <v>0</v>
      </c>
      <c r="H12" s="421"/>
      <c r="I12" s="367"/>
    </row>
    <row r="13" spans="1:9" ht="15" customHeight="1" x14ac:dyDescent="0.25">
      <c r="A13" s="290"/>
      <c r="B13" s="37"/>
      <c r="C13" s="181"/>
      <c r="D13" s="197">
        <f t="shared" si="1"/>
        <v>0</v>
      </c>
      <c r="E13" s="37"/>
      <c r="F13" s="198">
        <f t="shared" si="0"/>
        <v>0</v>
      </c>
      <c r="G13" s="166">
        <f t="shared" si="2"/>
        <v>0</v>
      </c>
      <c r="H13" s="375"/>
      <c r="I13" s="367"/>
    </row>
    <row r="14" spans="1:9" ht="15" customHeight="1" x14ac:dyDescent="0.25">
      <c r="A14" s="290"/>
      <c r="B14" s="37"/>
      <c r="C14" s="181"/>
      <c r="D14" s="197">
        <f t="shared" si="1"/>
        <v>0</v>
      </c>
      <c r="E14" s="37"/>
      <c r="F14" s="198">
        <f t="shared" si="0"/>
        <v>0</v>
      </c>
      <c r="G14" s="166">
        <f t="shared" si="2"/>
        <v>0</v>
      </c>
      <c r="H14" s="426" t="s">
        <v>148</v>
      </c>
      <c r="I14" s="367"/>
    </row>
    <row r="15" spans="1:9" ht="15" customHeight="1" x14ac:dyDescent="0.25">
      <c r="A15" s="290"/>
      <c r="B15" s="37"/>
      <c r="C15" s="181"/>
      <c r="D15" s="197">
        <f t="shared" si="1"/>
        <v>0</v>
      </c>
      <c r="E15" s="37"/>
      <c r="F15" s="198">
        <f t="shared" si="0"/>
        <v>0</v>
      </c>
      <c r="G15" s="166">
        <f t="shared" si="2"/>
        <v>0</v>
      </c>
      <c r="H15" s="426"/>
      <c r="I15" s="367"/>
    </row>
    <row r="16" spans="1:9" ht="15" customHeight="1" x14ac:dyDescent="0.25">
      <c r="A16" s="290"/>
      <c r="B16" s="37"/>
      <c r="C16" s="181"/>
      <c r="D16" s="197">
        <f t="shared" si="1"/>
        <v>0</v>
      </c>
      <c r="E16" s="37"/>
      <c r="F16" s="198">
        <f t="shared" si="0"/>
        <v>0</v>
      </c>
      <c r="G16" s="166">
        <f t="shared" si="2"/>
        <v>0</v>
      </c>
      <c r="H16" s="426"/>
      <c r="I16" s="428"/>
    </row>
    <row r="17" spans="1:9" ht="15" customHeight="1" x14ac:dyDescent="0.25">
      <c r="A17" s="290"/>
      <c r="B17" s="37"/>
      <c r="C17" s="181"/>
      <c r="D17" s="197">
        <f t="shared" si="1"/>
        <v>0</v>
      </c>
      <c r="E17" s="37"/>
      <c r="F17" s="198">
        <f t="shared" si="0"/>
        <v>0</v>
      </c>
      <c r="G17" s="166">
        <f t="shared" si="2"/>
        <v>0</v>
      </c>
      <c r="H17" s="382"/>
      <c r="I17" s="428"/>
    </row>
    <row r="18" spans="1:9" ht="15" customHeight="1" x14ac:dyDescent="0.25">
      <c r="A18" s="290"/>
      <c r="B18" s="37"/>
      <c r="C18" s="181"/>
      <c r="D18" s="197">
        <f t="shared" si="1"/>
        <v>0</v>
      </c>
      <c r="E18" s="37"/>
      <c r="F18" s="198">
        <f t="shared" si="0"/>
        <v>0</v>
      </c>
      <c r="G18" s="166">
        <f t="shared" si="2"/>
        <v>0</v>
      </c>
      <c r="H18" s="382"/>
      <c r="I18" s="428"/>
    </row>
    <row r="19" spans="1:9" ht="15" customHeight="1" x14ac:dyDescent="0.25">
      <c r="A19" s="289"/>
      <c r="B19" s="36"/>
      <c r="C19" s="180"/>
      <c r="D19" s="197">
        <f t="shared" si="1"/>
        <v>0</v>
      </c>
      <c r="E19" s="37"/>
      <c r="F19" s="198">
        <f t="shared" si="0"/>
        <v>0</v>
      </c>
      <c r="G19" s="166">
        <f t="shared" si="2"/>
        <v>0</v>
      </c>
      <c r="H19" s="382"/>
      <c r="I19" s="428"/>
    </row>
    <row r="20" spans="1:9" ht="15" customHeight="1" x14ac:dyDescent="0.25">
      <c r="A20" s="289"/>
      <c r="B20" s="36"/>
      <c r="C20" s="180"/>
      <c r="D20" s="197">
        <f t="shared" si="1"/>
        <v>0</v>
      </c>
      <c r="E20" s="37"/>
      <c r="F20" s="198">
        <f t="shared" si="0"/>
        <v>0</v>
      </c>
      <c r="G20" s="166">
        <f t="shared" si="2"/>
        <v>0</v>
      </c>
      <c r="H20" s="382"/>
      <c r="I20" s="428"/>
    </row>
    <row r="21" spans="1:9" ht="15" customHeight="1" x14ac:dyDescent="0.25">
      <c r="A21" s="289"/>
      <c r="B21" s="36"/>
      <c r="C21" s="180"/>
      <c r="D21" s="197">
        <f t="shared" si="1"/>
        <v>0</v>
      </c>
      <c r="E21" s="36"/>
      <c r="F21" s="198">
        <f t="shared" si="0"/>
        <v>0</v>
      </c>
      <c r="G21" s="166">
        <f t="shared" si="2"/>
        <v>0</v>
      </c>
      <c r="H21" s="382"/>
      <c r="I21" s="428"/>
    </row>
    <row r="22" spans="1:9" ht="15" customHeight="1" x14ac:dyDescent="0.25">
      <c r="A22" s="289"/>
      <c r="B22" s="36"/>
      <c r="C22" s="180"/>
      <c r="D22" s="197">
        <f t="shared" si="1"/>
        <v>0</v>
      </c>
      <c r="E22" s="36"/>
      <c r="F22" s="198">
        <f t="shared" si="0"/>
        <v>0</v>
      </c>
      <c r="G22" s="166">
        <f t="shared" si="2"/>
        <v>0</v>
      </c>
      <c r="H22" s="382"/>
      <c r="I22" s="428"/>
    </row>
    <row r="23" spans="1:9" ht="15" customHeight="1" x14ac:dyDescent="0.25">
      <c r="A23" s="289"/>
      <c r="B23" s="36"/>
      <c r="C23" s="180"/>
      <c r="D23" s="197">
        <f t="shared" si="1"/>
        <v>0</v>
      </c>
      <c r="E23" s="36"/>
      <c r="F23" s="198">
        <f t="shared" si="0"/>
        <v>0</v>
      </c>
      <c r="G23" s="166">
        <f t="shared" si="2"/>
        <v>0</v>
      </c>
      <c r="H23" s="382"/>
      <c r="I23" s="428"/>
    </row>
    <row r="24" spans="1:9" ht="15" customHeight="1" x14ac:dyDescent="0.25">
      <c r="A24" s="289"/>
      <c r="B24" s="36"/>
      <c r="C24" s="180"/>
      <c r="D24" s="197">
        <f t="shared" si="1"/>
        <v>0</v>
      </c>
      <c r="E24" s="36"/>
      <c r="F24" s="198">
        <f t="shared" si="0"/>
        <v>0</v>
      </c>
      <c r="G24" s="166">
        <f t="shared" si="2"/>
        <v>0</v>
      </c>
      <c r="I24" s="14"/>
    </row>
    <row r="25" spans="1:9" ht="15" customHeight="1" x14ac:dyDescent="0.25">
      <c r="A25" s="289"/>
      <c r="B25" s="36"/>
      <c r="C25" s="180"/>
      <c r="D25" s="197">
        <f t="shared" si="1"/>
        <v>0</v>
      </c>
      <c r="E25" s="36"/>
      <c r="F25" s="198">
        <f t="shared" si="0"/>
        <v>0</v>
      </c>
      <c r="G25" s="166">
        <f t="shared" si="2"/>
        <v>0</v>
      </c>
      <c r="I25" s="14"/>
    </row>
    <row r="26" spans="1:9" ht="15" customHeight="1" x14ac:dyDescent="0.25">
      <c r="A26" s="289"/>
      <c r="B26" s="36"/>
      <c r="C26" s="180"/>
      <c r="D26" s="197">
        <f t="shared" si="1"/>
        <v>0</v>
      </c>
      <c r="E26" s="36"/>
      <c r="F26" s="198">
        <f t="shared" si="0"/>
        <v>0</v>
      </c>
      <c r="G26" s="166">
        <f t="shared" si="2"/>
        <v>0</v>
      </c>
      <c r="I26" s="14"/>
    </row>
    <row r="27" spans="1:9" ht="15" customHeight="1" x14ac:dyDescent="0.25">
      <c r="A27" s="289"/>
      <c r="B27" s="36"/>
      <c r="C27" s="180"/>
      <c r="D27" s="197">
        <f t="shared" si="1"/>
        <v>0</v>
      </c>
      <c r="E27" s="36"/>
      <c r="F27" s="198">
        <f t="shared" si="0"/>
        <v>0</v>
      </c>
      <c r="G27" s="166">
        <f t="shared" si="2"/>
        <v>0</v>
      </c>
      <c r="I27" s="14"/>
    </row>
    <row r="28" spans="1:9" ht="15" customHeight="1" x14ac:dyDescent="0.25">
      <c r="A28" s="289"/>
      <c r="B28" s="36"/>
      <c r="C28" s="180"/>
      <c r="D28" s="197">
        <f t="shared" si="1"/>
        <v>0</v>
      </c>
      <c r="E28" s="36"/>
      <c r="F28" s="198">
        <f t="shared" si="0"/>
        <v>0</v>
      </c>
      <c r="G28" s="166">
        <f t="shared" si="2"/>
        <v>0</v>
      </c>
      <c r="I28" s="14"/>
    </row>
    <row r="29" spans="1:9" ht="15" customHeight="1" x14ac:dyDescent="0.25">
      <c r="A29" s="289"/>
      <c r="B29" s="36"/>
      <c r="C29" s="180"/>
      <c r="D29" s="197">
        <f t="shared" si="1"/>
        <v>0</v>
      </c>
      <c r="E29" s="36"/>
      <c r="F29" s="198">
        <f t="shared" si="0"/>
        <v>0</v>
      </c>
      <c r="G29" s="166">
        <f t="shared" si="2"/>
        <v>0</v>
      </c>
      <c r="I29" s="14"/>
    </row>
    <row r="30" spans="1:9" ht="15" customHeight="1" x14ac:dyDescent="0.25">
      <c r="A30" s="289"/>
      <c r="B30" s="36"/>
      <c r="C30" s="180"/>
      <c r="D30" s="197">
        <f t="shared" si="1"/>
        <v>0</v>
      </c>
      <c r="E30" s="36"/>
      <c r="F30" s="198">
        <f t="shared" si="0"/>
        <v>0</v>
      </c>
      <c r="G30" s="166">
        <f t="shared" si="2"/>
        <v>0</v>
      </c>
      <c r="I30" s="14"/>
    </row>
    <row r="31" spans="1:9" ht="15" customHeight="1" x14ac:dyDescent="0.25">
      <c r="A31" s="290"/>
      <c r="B31" s="37"/>
      <c r="C31" s="181"/>
      <c r="D31" s="197">
        <f t="shared" si="1"/>
        <v>0</v>
      </c>
      <c r="E31" s="36"/>
      <c r="F31" s="198">
        <f t="shared" si="0"/>
        <v>0</v>
      </c>
      <c r="G31" s="166">
        <f t="shared" si="2"/>
        <v>0</v>
      </c>
      <c r="I31" s="14"/>
    </row>
    <row r="32" spans="1:9" ht="15" customHeight="1" x14ac:dyDescent="0.25">
      <c r="A32" s="290"/>
      <c r="B32" s="37"/>
      <c r="C32" s="181"/>
      <c r="D32" s="197">
        <f t="shared" si="1"/>
        <v>0</v>
      </c>
      <c r="E32" s="37"/>
      <c r="F32" s="198">
        <f t="shared" si="0"/>
        <v>0</v>
      </c>
      <c r="G32" s="166">
        <f t="shared" si="2"/>
        <v>0</v>
      </c>
      <c r="I32" s="14"/>
    </row>
    <row r="33" spans="1:9" ht="15" customHeight="1" x14ac:dyDescent="0.25">
      <c r="A33" s="289"/>
      <c r="B33" s="36"/>
      <c r="C33" s="180"/>
      <c r="D33" s="197">
        <f t="shared" si="1"/>
        <v>0</v>
      </c>
      <c r="E33" s="36"/>
      <c r="F33" s="198">
        <f t="shared" si="0"/>
        <v>0</v>
      </c>
      <c r="G33" s="166">
        <f t="shared" si="2"/>
        <v>0</v>
      </c>
      <c r="I33" s="14"/>
    </row>
    <row r="34" spans="1:9" ht="15" customHeight="1" x14ac:dyDescent="0.25">
      <c r="A34" s="289"/>
      <c r="B34" s="36"/>
      <c r="C34" s="180"/>
      <c r="D34" s="197">
        <f t="shared" si="1"/>
        <v>0</v>
      </c>
      <c r="E34" s="36"/>
      <c r="F34" s="198">
        <f t="shared" si="0"/>
        <v>0</v>
      </c>
      <c r="G34" s="166">
        <f t="shared" si="2"/>
        <v>0</v>
      </c>
      <c r="I34" s="14"/>
    </row>
    <row r="35" spans="1:9" ht="15" customHeight="1" x14ac:dyDescent="0.25">
      <c r="A35" s="290"/>
      <c r="B35" s="37"/>
      <c r="C35" s="181"/>
      <c r="D35" s="197">
        <f t="shared" si="1"/>
        <v>0</v>
      </c>
      <c r="E35" s="36"/>
      <c r="F35" s="198">
        <f t="shared" si="0"/>
        <v>0</v>
      </c>
      <c r="G35" s="166">
        <f t="shared" si="2"/>
        <v>0</v>
      </c>
      <c r="I35" s="14"/>
    </row>
    <row r="36" spans="1:9" ht="15" customHeight="1" x14ac:dyDescent="0.25">
      <c r="A36" s="290"/>
      <c r="B36" s="37"/>
      <c r="C36" s="181"/>
      <c r="D36" s="197">
        <f t="shared" si="1"/>
        <v>0</v>
      </c>
      <c r="E36" s="37"/>
      <c r="F36" s="198">
        <f t="shared" si="0"/>
        <v>0</v>
      </c>
      <c r="G36" s="166">
        <f t="shared" si="2"/>
        <v>0</v>
      </c>
      <c r="I36" s="14"/>
    </row>
    <row r="37" spans="1:9" ht="15" customHeight="1" x14ac:dyDescent="0.25">
      <c r="A37" s="290"/>
      <c r="B37" s="37"/>
      <c r="C37" s="181"/>
      <c r="D37" s="197">
        <f t="shared" si="1"/>
        <v>0</v>
      </c>
      <c r="E37" s="37"/>
      <c r="F37" s="198">
        <f t="shared" si="0"/>
        <v>0</v>
      </c>
      <c r="G37" s="166">
        <f t="shared" si="2"/>
        <v>0</v>
      </c>
      <c r="I37" s="14"/>
    </row>
    <row r="38" spans="1:9" ht="15" customHeight="1" x14ac:dyDescent="0.25">
      <c r="A38" s="290"/>
      <c r="B38" s="37"/>
      <c r="C38" s="181"/>
      <c r="D38" s="197">
        <f t="shared" si="1"/>
        <v>0</v>
      </c>
      <c r="E38" s="37"/>
      <c r="F38" s="198">
        <f t="shared" si="0"/>
        <v>0</v>
      </c>
      <c r="G38" s="166">
        <f t="shared" si="2"/>
        <v>0</v>
      </c>
      <c r="I38" s="14"/>
    </row>
    <row r="39" spans="1:9" ht="15" customHeight="1" x14ac:dyDescent="0.25">
      <c r="A39" s="289"/>
      <c r="B39" s="36"/>
      <c r="C39" s="180"/>
      <c r="D39" s="197">
        <f t="shared" si="1"/>
        <v>0</v>
      </c>
      <c r="E39" s="37"/>
      <c r="F39" s="198">
        <f t="shared" si="0"/>
        <v>0</v>
      </c>
      <c r="G39" s="166">
        <f t="shared" si="2"/>
        <v>0</v>
      </c>
      <c r="I39" s="14"/>
    </row>
    <row r="40" spans="1:9" ht="15" customHeight="1" x14ac:dyDescent="0.25">
      <c r="A40" s="290"/>
      <c r="B40" s="37"/>
      <c r="C40" s="181"/>
      <c r="D40" s="197">
        <f t="shared" si="1"/>
        <v>0</v>
      </c>
      <c r="E40" s="37"/>
      <c r="F40" s="198">
        <f t="shared" si="0"/>
        <v>0</v>
      </c>
      <c r="G40" s="166">
        <f t="shared" si="2"/>
        <v>0</v>
      </c>
      <c r="I40" s="14"/>
    </row>
    <row r="41" spans="1:9" ht="15" customHeight="1" x14ac:dyDescent="0.25">
      <c r="A41" s="290"/>
      <c r="B41" s="37"/>
      <c r="C41" s="181"/>
      <c r="D41" s="197">
        <f t="shared" si="1"/>
        <v>0</v>
      </c>
      <c r="E41" s="37"/>
      <c r="F41" s="198">
        <f t="shared" si="0"/>
        <v>0</v>
      </c>
      <c r="G41" s="166">
        <f t="shared" si="2"/>
        <v>0</v>
      </c>
      <c r="I41" s="14"/>
    </row>
    <row r="42" spans="1:9" ht="15" customHeight="1" x14ac:dyDescent="0.25">
      <c r="A42" s="290"/>
      <c r="B42" s="37"/>
      <c r="C42" s="181"/>
      <c r="D42" s="197">
        <f t="shared" si="1"/>
        <v>0</v>
      </c>
      <c r="E42" s="36"/>
      <c r="F42" s="198">
        <f t="shared" si="0"/>
        <v>0</v>
      </c>
      <c r="G42" s="166">
        <f t="shared" si="2"/>
        <v>0</v>
      </c>
      <c r="I42" s="14"/>
    </row>
    <row r="43" spans="1:9" ht="15" customHeight="1" x14ac:dyDescent="0.25">
      <c r="A43" s="289"/>
      <c r="B43" s="36"/>
      <c r="C43" s="180"/>
      <c r="D43" s="197">
        <f t="shared" si="1"/>
        <v>0</v>
      </c>
      <c r="E43" s="36"/>
      <c r="F43" s="198">
        <f t="shared" si="0"/>
        <v>0</v>
      </c>
      <c r="G43" s="166">
        <f t="shared" si="2"/>
        <v>0</v>
      </c>
      <c r="I43" s="14"/>
    </row>
    <row r="44" spans="1:9" ht="15" customHeight="1" x14ac:dyDescent="0.25">
      <c r="A44" s="289"/>
      <c r="B44" s="36"/>
      <c r="C44" s="195"/>
      <c r="D44" s="197">
        <f t="shared" si="1"/>
        <v>0</v>
      </c>
      <c r="E44" s="36"/>
      <c r="F44" s="198">
        <f t="shared" si="0"/>
        <v>0</v>
      </c>
      <c r="G44" s="166">
        <f t="shared" si="2"/>
        <v>0</v>
      </c>
      <c r="I44" s="14"/>
    </row>
    <row r="45" spans="1:9" ht="15" customHeight="1" thickBot="1" x14ac:dyDescent="0.3">
      <c r="A45" s="289"/>
      <c r="B45" s="36"/>
      <c r="C45" s="195"/>
      <c r="D45" s="197">
        <f t="shared" si="1"/>
        <v>0</v>
      </c>
      <c r="E45" s="36"/>
      <c r="F45" s="198">
        <f t="shared" si="0"/>
        <v>0</v>
      </c>
      <c r="G45" s="166">
        <f t="shared" si="2"/>
        <v>0</v>
      </c>
      <c r="I45" s="14"/>
    </row>
    <row r="46" spans="1:9" ht="15" customHeight="1" thickTop="1" thickBot="1" x14ac:dyDescent="0.3">
      <c r="A46" s="32" t="s">
        <v>2</v>
      </c>
      <c r="B46" s="33" t="s">
        <v>3</v>
      </c>
      <c r="C46" s="33" t="s">
        <v>3</v>
      </c>
      <c r="D46" s="40">
        <f>SUM(D11:D45)</f>
        <v>0</v>
      </c>
      <c r="E46" s="40">
        <f>SUM(E11:E45)</f>
        <v>0</v>
      </c>
      <c r="F46" s="40">
        <f>SUM(F11:F45)</f>
        <v>0</v>
      </c>
      <c r="G46" s="54"/>
      <c r="I46" s="14"/>
    </row>
    <row r="47" spans="1:9" ht="15" customHeight="1" thickBot="1" x14ac:dyDescent="0.3">
      <c r="A47" s="12" t="s">
        <v>28</v>
      </c>
      <c r="C47" s="13"/>
      <c r="D47" s="41"/>
      <c r="E47" s="41"/>
      <c r="F47" s="201">
        <f>SUM(E46:F46)</f>
        <v>0</v>
      </c>
      <c r="G47" s="169"/>
      <c r="I47" s="14"/>
    </row>
  </sheetData>
  <mergeCells count="9">
    <mergeCell ref="I16:I23"/>
    <mergeCell ref="A1:F1"/>
    <mergeCell ref="A2:F2"/>
    <mergeCell ref="D4:F4"/>
    <mergeCell ref="D5:F5"/>
    <mergeCell ref="D6:F6"/>
    <mergeCell ref="I9:I11"/>
    <mergeCell ref="H10:H12"/>
    <mergeCell ref="H14:H16"/>
  </mergeCells>
  <conditionalFormatting sqref="D11:D45">
    <cfRule type="cellIs" dxfId="36" priority="1" operator="equal">
      <formula>$G11</formula>
    </cfRule>
  </conditionalFormatting>
  <printOptions horizontalCentered="1"/>
  <pageMargins left="0.2" right="0.2"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BB81-FC71-4815-BEC0-3C16DA8A9BD6}">
  <sheetPr>
    <tabColor rgb="FFFFCCFF"/>
  </sheetPr>
  <dimension ref="A1:H47"/>
  <sheetViews>
    <sheetView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Page'!C7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35" priority="1" operator="equal">
      <formula>$G11</formula>
    </cfRule>
  </conditionalFormatting>
  <printOptions horizontalCentered="1"/>
  <pageMargins left="0.2" right="0.2"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22C77-9BD3-4239-905A-54255C0FDD6A}">
  <sheetPr>
    <tabColor rgb="FFCCFFFF"/>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Page'!D7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34" priority="1" operator="equal">
      <formula>$G11</formula>
    </cfRule>
  </conditionalFormatting>
  <dataValidations count="1">
    <dataValidation type="decimal" allowBlank="1" showInputMessage="1" showErrorMessage="1" sqref="B11:B45" xr:uid="{7929FB96-C36B-49EC-8DD4-31D05CC626CF}">
      <formula1>0</formula1>
      <formula2>1</formula2>
    </dataValidation>
  </dataValidations>
  <pageMargins left="0.25" right="0.25" top="0.25" bottom="0.25" header="0" footer="0"/>
  <pageSetup scale="83" fitToHeight="0"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C1EE2-6903-44FD-A486-DFE5BC53E4B0}">
  <sheetPr>
    <tabColor rgb="FFCCFFFF"/>
    <outlinePr summaryBelow="0" summaryRight="0"/>
    <pageSetUpPr autoPageBreaks="0" fitToPage="1"/>
  </sheetPr>
  <dimension ref="A1:H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Page'!D7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(10)'!A11</f>
        <v>0</v>
      </c>
      <c r="B11" s="194">
        <f>+'BH20c1 (10)'!D11</f>
        <v>0</v>
      </c>
      <c r="C11" s="50"/>
      <c r="D11" s="197">
        <f t="shared" ref="D11:D45" si="0">ROUND(C11*B11,2)</f>
        <v>0</v>
      </c>
      <c r="E11" s="36"/>
      <c r="F11" s="198">
        <f t="shared" ref="F11:F45" si="1">ROUND(+D11-E11,2)</f>
        <v>0</v>
      </c>
      <c r="G11" s="166">
        <f>+F11+E11</f>
        <v>0</v>
      </c>
      <c r="H11" s="421"/>
    </row>
    <row r="12" spans="1:8" ht="15" customHeight="1" x14ac:dyDescent="0.25">
      <c r="A12" s="296">
        <f>+'BH20c1 (10)'!A12</f>
        <v>0</v>
      </c>
      <c r="B12" s="194">
        <f>+'BH20c1 (10)'!D12</f>
        <v>0</v>
      </c>
      <c r="C12" s="50"/>
      <c r="D12" s="197">
        <f t="shared" si="0"/>
        <v>0</v>
      </c>
      <c r="E12" s="36"/>
      <c r="F12" s="198">
        <f t="shared" si="1"/>
        <v>0</v>
      </c>
      <c r="G12" s="166">
        <f t="shared" ref="G12:G45" si="2">+F12+E12</f>
        <v>0</v>
      </c>
      <c r="H12" s="421"/>
    </row>
    <row r="13" spans="1:8" ht="15" customHeight="1" x14ac:dyDescent="0.25">
      <c r="A13" s="296">
        <f>+'BH20c1 (10)'!A13</f>
        <v>0</v>
      </c>
      <c r="B13" s="194">
        <f>+'BH20c1 (10)'!D13</f>
        <v>0</v>
      </c>
      <c r="C13" s="50"/>
      <c r="D13" s="197">
        <f t="shared" si="0"/>
        <v>0</v>
      </c>
      <c r="E13" s="36"/>
      <c r="F13" s="198">
        <f t="shared" si="1"/>
        <v>0</v>
      </c>
      <c r="G13" s="166">
        <f t="shared" si="2"/>
        <v>0</v>
      </c>
    </row>
    <row r="14" spans="1:8" ht="15" customHeight="1" x14ac:dyDescent="0.25">
      <c r="A14" s="296">
        <f>+'BH20c1 (10)'!A14</f>
        <v>0</v>
      </c>
      <c r="B14" s="194">
        <f>+'BH20c1 (10)'!D14</f>
        <v>0</v>
      </c>
      <c r="C14" s="50"/>
      <c r="D14" s="197">
        <f t="shared" si="0"/>
        <v>0</v>
      </c>
      <c r="E14" s="36"/>
      <c r="F14" s="198">
        <f t="shared" si="1"/>
        <v>0</v>
      </c>
      <c r="G14" s="166">
        <f t="shared" si="2"/>
        <v>0</v>
      </c>
      <c r="H14" s="371" t="s">
        <v>53</v>
      </c>
    </row>
    <row r="15" spans="1:8" ht="15" customHeight="1" x14ac:dyDescent="0.25">
      <c r="A15" s="296">
        <f>+'BH20c1 (10)'!A15</f>
        <v>0</v>
      </c>
      <c r="B15" s="194">
        <f>+'BH20c1 (10)'!D15</f>
        <v>0</v>
      </c>
      <c r="C15" s="50"/>
      <c r="D15" s="197">
        <f t="shared" si="0"/>
        <v>0</v>
      </c>
      <c r="E15" s="36"/>
      <c r="F15" s="198">
        <f t="shared" si="1"/>
        <v>0</v>
      </c>
      <c r="G15" s="166">
        <f t="shared" si="2"/>
        <v>0</v>
      </c>
      <c r="H15" s="371"/>
    </row>
    <row r="16" spans="1:8" ht="15" customHeight="1" x14ac:dyDescent="0.25">
      <c r="A16" s="296">
        <f>+'BH20c1 (10)'!A16</f>
        <v>0</v>
      </c>
      <c r="B16" s="194">
        <f>+'BH20c1 (10)'!D16</f>
        <v>0</v>
      </c>
      <c r="C16" s="50"/>
      <c r="D16" s="197">
        <f t="shared" si="0"/>
        <v>0</v>
      </c>
      <c r="E16" s="36"/>
      <c r="F16" s="198">
        <f t="shared" si="1"/>
        <v>0</v>
      </c>
      <c r="G16" s="166">
        <f t="shared" si="2"/>
        <v>0</v>
      </c>
      <c r="H16" s="369" t="s">
        <v>70</v>
      </c>
    </row>
    <row r="17" spans="1:8" ht="15" customHeight="1" x14ac:dyDescent="0.25">
      <c r="A17" s="296">
        <f>+'BH20c1 (10)'!A17</f>
        <v>0</v>
      </c>
      <c r="B17" s="194">
        <f>+'BH20c1 (10)'!D17</f>
        <v>0</v>
      </c>
      <c r="C17" s="50"/>
      <c r="D17" s="197">
        <f t="shared" si="0"/>
        <v>0</v>
      </c>
      <c r="E17" s="36"/>
      <c r="F17" s="198">
        <f t="shared" si="1"/>
        <v>0</v>
      </c>
      <c r="G17" s="166">
        <f t="shared" si="2"/>
        <v>0</v>
      </c>
      <c r="H17" s="34" t="s">
        <v>87</v>
      </c>
    </row>
    <row r="18" spans="1:8" ht="15" customHeight="1" x14ac:dyDescent="0.25">
      <c r="A18" s="296">
        <f>+'BH20c1 (10)'!A18</f>
        <v>0</v>
      </c>
      <c r="B18" s="194">
        <f>+'BH20c1 (10)'!D18</f>
        <v>0</v>
      </c>
      <c r="C18" s="50"/>
      <c r="D18" s="197">
        <f t="shared" si="0"/>
        <v>0</v>
      </c>
      <c r="E18" s="36"/>
      <c r="F18" s="198">
        <f t="shared" si="1"/>
        <v>0</v>
      </c>
      <c r="G18" s="166">
        <f t="shared" si="2"/>
        <v>0</v>
      </c>
      <c r="H18" t="s">
        <v>180</v>
      </c>
    </row>
    <row r="19" spans="1:8" ht="15" customHeight="1" x14ac:dyDescent="0.25">
      <c r="A19" s="296">
        <f>+'BH20c1 (10)'!A19</f>
        <v>0</v>
      </c>
      <c r="B19" s="194">
        <f>+'BH20c1 (10)'!D19</f>
        <v>0</v>
      </c>
      <c r="C19" s="50"/>
      <c r="D19" s="197">
        <f t="shared" si="0"/>
        <v>0</v>
      </c>
      <c r="E19" s="36"/>
      <c r="F19" s="198">
        <f t="shared" si="1"/>
        <v>0</v>
      </c>
      <c r="G19" s="166">
        <f t="shared" si="2"/>
        <v>0</v>
      </c>
      <c r="H19" s="34" t="s">
        <v>85</v>
      </c>
    </row>
    <row r="20" spans="1:8" ht="15" customHeight="1" x14ac:dyDescent="0.25">
      <c r="A20" s="296">
        <f>+'BH20c1 (10)'!A20</f>
        <v>0</v>
      </c>
      <c r="B20" s="194">
        <f>+'BH20c1 (10)'!D20</f>
        <v>0</v>
      </c>
      <c r="C20" s="50"/>
      <c r="D20" s="197">
        <f t="shared" si="0"/>
        <v>0</v>
      </c>
      <c r="E20" s="36"/>
      <c r="F20" s="198">
        <f t="shared" si="1"/>
        <v>0</v>
      </c>
      <c r="G20" s="166">
        <f t="shared" si="2"/>
        <v>0</v>
      </c>
      <c r="H20" s="34" t="s">
        <v>88</v>
      </c>
    </row>
    <row r="21" spans="1:8" ht="15" customHeight="1" x14ac:dyDescent="0.25">
      <c r="A21" s="296">
        <f>+'BH20c1 (10)'!A21</f>
        <v>0</v>
      </c>
      <c r="B21" s="194">
        <f>+'BH20c1 (10)'!D21</f>
        <v>0</v>
      </c>
      <c r="C21" s="50"/>
      <c r="D21" s="197">
        <f t="shared" si="0"/>
        <v>0</v>
      </c>
      <c r="E21" s="36"/>
      <c r="F21" s="198">
        <f t="shared" si="1"/>
        <v>0</v>
      </c>
      <c r="G21" s="166">
        <f t="shared" si="2"/>
        <v>0</v>
      </c>
      <c r="H21" s="34" t="s">
        <v>84</v>
      </c>
    </row>
    <row r="22" spans="1:8" ht="15" customHeight="1" x14ac:dyDescent="0.25">
      <c r="A22" s="296">
        <f>+'BH20c1 (10)'!A22</f>
        <v>0</v>
      </c>
      <c r="B22" s="194">
        <f>+'BH20c1 (10)'!D22</f>
        <v>0</v>
      </c>
      <c r="C22" s="50"/>
      <c r="D22" s="197">
        <f t="shared" si="0"/>
        <v>0</v>
      </c>
      <c r="E22" s="36"/>
      <c r="F22" s="198">
        <f t="shared" si="1"/>
        <v>0</v>
      </c>
      <c r="G22" s="166">
        <f t="shared" si="2"/>
        <v>0</v>
      </c>
      <c r="H22" s="188" t="s">
        <v>82</v>
      </c>
    </row>
    <row r="23" spans="1:8" ht="15" customHeight="1" x14ac:dyDescent="0.25">
      <c r="A23" s="296">
        <f>+'BH20c1 (10)'!A23</f>
        <v>0</v>
      </c>
      <c r="B23" s="194">
        <f>+'BH20c1 (10)'!D23</f>
        <v>0</v>
      </c>
      <c r="C23" s="50"/>
      <c r="D23" s="197">
        <f t="shared" si="0"/>
        <v>0</v>
      </c>
      <c r="E23" s="36"/>
      <c r="F23" s="198">
        <f t="shared" si="1"/>
        <v>0</v>
      </c>
      <c r="G23" s="166">
        <f t="shared" si="2"/>
        <v>0</v>
      </c>
      <c r="H23" s="34" t="s">
        <v>83</v>
      </c>
    </row>
    <row r="24" spans="1:8" ht="15" customHeight="1" x14ac:dyDescent="0.25">
      <c r="A24" s="296">
        <f>+'BH20c1 (10)'!A24</f>
        <v>0</v>
      </c>
      <c r="B24" s="194">
        <f>+'BH20c1 (10)'!D24</f>
        <v>0</v>
      </c>
      <c r="C24" s="50"/>
      <c r="D24" s="197">
        <f t="shared" si="0"/>
        <v>0</v>
      </c>
      <c r="E24" s="36"/>
      <c r="F24" s="198">
        <f t="shared" si="1"/>
        <v>0</v>
      </c>
      <c r="G24" s="166">
        <f t="shared" si="2"/>
        <v>0</v>
      </c>
      <c r="H24" s="34" t="s">
        <v>86</v>
      </c>
    </row>
    <row r="25" spans="1:8" ht="15" customHeight="1" x14ac:dyDescent="0.25">
      <c r="A25" s="296">
        <f>+'BH20c1 (10)'!A25</f>
        <v>0</v>
      </c>
      <c r="B25" s="194">
        <f>+'BH20c1 (10)'!D25</f>
        <v>0</v>
      </c>
      <c r="C25" s="50"/>
      <c r="D25" s="197">
        <f t="shared" si="0"/>
        <v>0</v>
      </c>
      <c r="E25" s="36"/>
      <c r="F25" s="198">
        <f t="shared" si="1"/>
        <v>0</v>
      </c>
      <c r="G25" s="166">
        <f t="shared" si="2"/>
        <v>0</v>
      </c>
      <c r="H25" s="34" t="s">
        <v>147</v>
      </c>
    </row>
    <row r="26" spans="1:8" ht="15" customHeight="1" x14ac:dyDescent="0.25">
      <c r="A26" s="296">
        <f>+'BH20c1 (10)'!A26</f>
        <v>0</v>
      </c>
      <c r="B26" s="194">
        <f>+'BH20c1 (10)'!D26</f>
        <v>0</v>
      </c>
      <c r="C26" s="50"/>
      <c r="D26" s="197">
        <f t="shared" si="0"/>
        <v>0</v>
      </c>
      <c r="E26" s="36"/>
      <c r="F26" s="198">
        <f t="shared" si="1"/>
        <v>0</v>
      </c>
      <c r="G26" s="166">
        <f t="shared" si="2"/>
        <v>0</v>
      </c>
      <c r="H26" s="31"/>
    </row>
    <row r="27" spans="1:8" ht="15" customHeight="1" x14ac:dyDescent="0.25">
      <c r="A27" s="296">
        <f>+'BH20c1 (10)'!A27</f>
        <v>0</v>
      </c>
      <c r="B27" s="194">
        <f>+'BH20c1 (10)'!D27</f>
        <v>0</v>
      </c>
      <c r="C27" s="50"/>
      <c r="D27" s="197">
        <f t="shared" si="0"/>
        <v>0</v>
      </c>
      <c r="E27" s="36"/>
      <c r="F27" s="198">
        <f t="shared" si="1"/>
        <v>0</v>
      </c>
      <c r="G27" s="166">
        <f t="shared" si="2"/>
        <v>0</v>
      </c>
    </row>
    <row r="28" spans="1:8" ht="15" customHeight="1" x14ac:dyDescent="0.25">
      <c r="A28" s="296">
        <f>+'BH20c1 (10)'!A28</f>
        <v>0</v>
      </c>
      <c r="B28" s="194">
        <f>+'BH20c1 (10)'!D28</f>
        <v>0</v>
      </c>
      <c r="C28" s="50"/>
      <c r="D28" s="197">
        <f t="shared" si="0"/>
        <v>0</v>
      </c>
      <c r="E28" s="36"/>
      <c r="F28" s="198">
        <f t="shared" si="1"/>
        <v>0</v>
      </c>
      <c r="G28" s="166">
        <f t="shared" si="2"/>
        <v>0</v>
      </c>
    </row>
    <row r="29" spans="1:8" ht="15" customHeight="1" x14ac:dyDescent="0.25">
      <c r="A29" s="296">
        <f>+'BH20c1 (10)'!A29</f>
        <v>0</v>
      </c>
      <c r="B29" s="194">
        <f>+'BH20c1 (10)'!D29</f>
        <v>0</v>
      </c>
      <c r="C29" s="50"/>
      <c r="D29" s="197">
        <f t="shared" si="0"/>
        <v>0</v>
      </c>
      <c r="E29" s="36"/>
      <c r="F29" s="198">
        <f t="shared" si="1"/>
        <v>0</v>
      </c>
      <c r="G29" s="166">
        <f t="shared" si="2"/>
        <v>0</v>
      </c>
    </row>
    <row r="30" spans="1:8" ht="15" customHeight="1" x14ac:dyDescent="0.25">
      <c r="A30" s="296">
        <f>+'BH20c1 (10)'!A30</f>
        <v>0</v>
      </c>
      <c r="B30" s="194">
        <f>+'BH20c1 (10)'!D30</f>
        <v>0</v>
      </c>
      <c r="C30" s="50"/>
      <c r="D30" s="197">
        <f t="shared" si="0"/>
        <v>0</v>
      </c>
      <c r="E30" s="36"/>
      <c r="F30" s="198">
        <f t="shared" si="1"/>
        <v>0</v>
      </c>
      <c r="G30" s="166">
        <f t="shared" si="2"/>
        <v>0</v>
      </c>
    </row>
    <row r="31" spans="1:8" ht="15" customHeight="1" x14ac:dyDescent="0.25">
      <c r="A31" s="296">
        <f>+'BH20c1 (10)'!A31</f>
        <v>0</v>
      </c>
      <c r="B31" s="194">
        <f>+'BH20c1 (10)'!D31</f>
        <v>0</v>
      </c>
      <c r="C31" s="50"/>
      <c r="D31" s="197">
        <f t="shared" si="0"/>
        <v>0</v>
      </c>
      <c r="E31" s="36"/>
      <c r="F31" s="198">
        <f t="shared" si="1"/>
        <v>0</v>
      </c>
      <c r="G31" s="166">
        <f t="shared" si="2"/>
        <v>0</v>
      </c>
    </row>
    <row r="32" spans="1:8" ht="15" customHeight="1" x14ac:dyDescent="0.25">
      <c r="A32" s="296">
        <f>+'BH20c1 (10)'!A32</f>
        <v>0</v>
      </c>
      <c r="B32" s="194">
        <f>+'BH20c1 (10)'!D32</f>
        <v>0</v>
      </c>
      <c r="C32" s="50"/>
      <c r="D32" s="197">
        <f t="shared" si="0"/>
        <v>0</v>
      </c>
      <c r="E32" s="36"/>
      <c r="F32" s="198">
        <f t="shared" si="1"/>
        <v>0</v>
      </c>
      <c r="G32" s="166">
        <f t="shared" si="2"/>
        <v>0</v>
      </c>
    </row>
    <row r="33" spans="1:8" ht="15" customHeight="1" x14ac:dyDescent="0.25">
      <c r="A33" s="296">
        <f>+'BH20c1 (10)'!A33</f>
        <v>0</v>
      </c>
      <c r="B33" s="194">
        <f>+'BH20c1 (10)'!D33</f>
        <v>0</v>
      </c>
      <c r="C33" s="50"/>
      <c r="D33" s="197">
        <f t="shared" si="0"/>
        <v>0</v>
      </c>
      <c r="E33" s="36"/>
      <c r="F33" s="198">
        <f t="shared" si="1"/>
        <v>0</v>
      </c>
      <c r="G33" s="166">
        <f t="shared" si="2"/>
        <v>0</v>
      </c>
    </row>
    <row r="34" spans="1:8" ht="15" customHeight="1" x14ac:dyDescent="0.25">
      <c r="A34" s="296">
        <f>+'BH20c1 (10)'!A34</f>
        <v>0</v>
      </c>
      <c r="B34" s="194">
        <f>+'BH20c1 (10)'!D34</f>
        <v>0</v>
      </c>
      <c r="C34" s="50"/>
      <c r="D34" s="197">
        <f t="shared" si="0"/>
        <v>0</v>
      </c>
      <c r="E34" s="36"/>
      <c r="F34" s="198">
        <f t="shared" si="1"/>
        <v>0</v>
      </c>
      <c r="G34" s="166">
        <f t="shared" si="2"/>
        <v>0</v>
      </c>
    </row>
    <row r="35" spans="1:8" ht="15" customHeight="1" x14ac:dyDescent="0.25">
      <c r="A35" s="296">
        <f>+'BH20c1 (10)'!A35</f>
        <v>0</v>
      </c>
      <c r="B35" s="194">
        <f>+'BH20c1 (10)'!D35</f>
        <v>0</v>
      </c>
      <c r="C35" s="50"/>
      <c r="D35" s="197">
        <f t="shared" si="0"/>
        <v>0</v>
      </c>
      <c r="E35" s="36"/>
      <c r="F35" s="198">
        <f t="shared" si="1"/>
        <v>0</v>
      </c>
      <c r="G35" s="166">
        <f t="shared" si="2"/>
        <v>0</v>
      </c>
    </row>
    <row r="36" spans="1:8" ht="15" customHeight="1" x14ac:dyDescent="0.25">
      <c r="A36" s="296">
        <f>+'BH20c1 (10)'!A36</f>
        <v>0</v>
      </c>
      <c r="B36" s="194">
        <f>+'BH20c1 (10)'!D36</f>
        <v>0</v>
      </c>
      <c r="C36" s="50"/>
      <c r="D36" s="197">
        <f t="shared" si="0"/>
        <v>0</v>
      </c>
      <c r="E36" s="36"/>
      <c r="F36" s="198">
        <f t="shared" si="1"/>
        <v>0</v>
      </c>
      <c r="G36" s="166">
        <f t="shared" si="2"/>
        <v>0</v>
      </c>
    </row>
    <row r="37" spans="1:8" ht="15" customHeight="1" x14ac:dyDescent="0.25">
      <c r="A37" s="296">
        <f>+'BH20c1 (10)'!A37</f>
        <v>0</v>
      </c>
      <c r="B37" s="194">
        <f>+'BH20c1 (10)'!D37</f>
        <v>0</v>
      </c>
      <c r="C37" s="50"/>
      <c r="D37" s="197">
        <f t="shared" si="0"/>
        <v>0</v>
      </c>
      <c r="E37" s="36"/>
      <c r="F37" s="198">
        <f t="shared" si="1"/>
        <v>0</v>
      </c>
      <c r="G37" s="166">
        <f t="shared" si="2"/>
        <v>0</v>
      </c>
    </row>
    <row r="38" spans="1:8" ht="15" customHeight="1" x14ac:dyDescent="0.25">
      <c r="A38" s="296">
        <f>+'BH20c1 (10)'!A38</f>
        <v>0</v>
      </c>
      <c r="B38" s="194">
        <f>+'BH20c1 (10)'!D38</f>
        <v>0</v>
      </c>
      <c r="C38" s="50"/>
      <c r="D38" s="197">
        <f t="shared" si="0"/>
        <v>0</v>
      </c>
      <c r="E38" s="36"/>
      <c r="F38" s="198">
        <f t="shared" si="1"/>
        <v>0</v>
      </c>
      <c r="G38" s="166">
        <f t="shared" si="2"/>
        <v>0</v>
      </c>
    </row>
    <row r="39" spans="1:8" ht="15" customHeight="1" x14ac:dyDescent="0.25">
      <c r="A39" s="296">
        <f>+'BH20c1 (10)'!A39</f>
        <v>0</v>
      </c>
      <c r="B39" s="194">
        <f>+'BH20c1 (10)'!D39</f>
        <v>0</v>
      </c>
      <c r="C39" s="50"/>
      <c r="D39" s="197">
        <f t="shared" si="0"/>
        <v>0</v>
      </c>
      <c r="E39" s="36"/>
      <c r="F39" s="198">
        <f t="shared" si="1"/>
        <v>0</v>
      </c>
      <c r="G39" s="166">
        <f t="shared" si="2"/>
        <v>0</v>
      </c>
    </row>
    <row r="40" spans="1:8" ht="15" customHeight="1" x14ac:dyDescent="0.25">
      <c r="A40" s="296">
        <f>+'BH20c1 (10)'!A40</f>
        <v>0</v>
      </c>
      <c r="B40" s="194">
        <f>+'BH20c1 (10)'!D40</f>
        <v>0</v>
      </c>
      <c r="C40" s="50"/>
      <c r="D40" s="197">
        <f t="shared" si="0"/>
        <v>0</v>
      </c>
      <c r="E40" s="36"/>
      <c r="F40" s="198">
        <f t="shared" si="1"/>
        <v>0</v>
      </c>
      <c r="G40" s="166">
        <f t="shared" si="2"/>
        <v>0</v>
      </c>
    </row>
    <row r="41" spans="1:8" ht="15" customHeight="1" x14ac:dyDescent="0.25">
      <c r="A41" s="296">
        <f>+'BH20c1 (10)'!A41</f>
        <v>0</v>
      </c>
      <c r="B41" s="194">
        <f>+'BH20c1 (10)'!D41</f>
        <v>0</v>
      </c>
      <c r="C41" s="50"/>
      <c r="D41" s="197">
        <f t="shared" si="0"/>
        <v>0</v>
      </c>
      <c r="E41" s="36"/>
      <c r="F41" s="198">
        <f t="shared" si="1"/>
        <v>0</v>
      </c>
      <c r="G41" s="166">
        <f t="shared" si="2"/>
        <v>0</v>
      </c>
    </row>
    <row r="42" spans="1:8" ht="15" customHeight="1" x14ac:dyDescent="0.25">
      <c r="A42" s="296">
        <f>+'BH20c1 (10)'!A42</f>
        <v>0</v>
      </c>
      <c r="B42" s="194">
        <f>+'BH20c1 (10)'!D42</f>
        <v>0</v>
      </c>
      <c r="C42" s="50"/>
      <c r="D42" s="197">
        <f t="shared" si="0"/>
        <v>0</v>
      </c>
      <c r="E42" s="36"/>
      <c r="F42" s="198">
        <f t="shared" si="1"/>
        <v>0</v>
      </c>
      <c r="G42" s="166">
        <f t="shared" si="2"/>
        <v>0</v>
      </c>
    </row>
    <row r="43" spans="1:8" ht="15" customHeight="1" x14ac:dyDescent="0.25">
      <c r="A43" s="296">
        <f>+'BH20c1 (10)'!A43</f>
        <v>0</v>
      </c>
      <c r="B43" s="194">
        <f>+'BH20c1 (10)'!D43</f>
        <v>0</v>
      </c>
      <c r="C43" s="50"/>
      <c r="D43" s="197">
        <f t="shared" si="0"/>
        <v>0</v>
      </c>
      <c r="E43" s="36"/>
      <c r="F43" s="198">
        <f t="shared" si="1"/>
        <v>0</v>
      </c>
      <c r="G43" s="166">
        <f t="shared" si="2"/>
        <v>0</v>
      </c>
    </row>
    <row r="44" spans="1:8" ht="15" customHeight="1" x14ac:dyDescent="0.25">
      <c r="A44" s="296">
        <f>+'BH20c1 (10)'!A44</f>
        <v>0</v>
      </c>
      <c r="B44" s="194">
        <f>+'BH20c1 (10)'!D44</f>
        <v>0</v>
      </c>
      <c r="C44" s="50"/>
      <c r="D44" s="197">
        <f t="shared" si="0"/>
        <v>0</v>
      </c>
      <c r="E44" s="36"/>
      <c r="F44" s="198">
        <f t="shared" si="1"/>
        <v>0</v>
      </c>
      <c r="G44" s="166">
        <f t="shared" si="2"/>
        <v>0</v>
      </c>
    </row>
    <row r="45" spans="1:8" ht="15" customHeight="1" thickBot="1" x14ac:dyDescent="0.3">
      <c r="A45" s="296">
        <f>+'BH20c1 (10)'!A45</f>
        <v>0</v>
      </c>
      <c r="B45" s="194">
        <f>+'BH20c1 (10)'!D45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33"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4E13-0850-4128-81D3-9E8E04307D3E}">
  <sheetPr>
    <tabColor rgb="FFCCFFFF"/>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Page'!D7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32" priority="1" operator="equal">
      <formula>$G11</formula>
    </cfRule>
  </conditionalFormatting>
  <printOptions horizontalCentered="1"/>
  <pageMargins left="0.2" right="0.2"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33DD6-85DB-4C64-856B-C45DA7B4A433}">
  <sheetPr>
    <tabColor rgb="FFCCFFFF"/>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Page'!D7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31" priority="1" operator="equal">
      <formula>$G11</formula>
    </cfRule>
  </conditionalFormatting>
  <printOptions horizontalCentered="1"/>
  <pageMargins left="0.25" right="0.25" top="0.25" bottom="0.25" header="0.3" footer="0.3"/>
  <pageSetup scale="8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K47"/>
  <sheetViews>
    <sheetView zoomScaleNormal="100" workbookViewId="0">
      <selection activeCell="A8" sqref="A8:XFD8"/>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11" ht="21" x14ac:dyDescent="0.2">
      <c r="A1" s="416" t="s">
        <v>93</v>
      </c>
      <c r="B1" s="416"/>
      <c r="C1" s="416"/>
      <c r="D1" s="416"/>
      <c r="E1" s="416"/>
      <c r="F1" s="416"/>
      <c r="G1" s="57"/>
    </row>
    <row r="2" spans="1:11" ht="21" x14ac:dyDescent="0.2">
      <c r="A2" s="416" t="s">
        <v>133</v>
      </c>
      <c r="B2" s="416"/>
      <c r="C2" s="416"/>
      <c r="D2" s="416"/>
      <c r="E2" s="416"/>
      <c r="F2" s="416"/>
      <c r="G2" s="57"/>
    </row>
    <row r="3" spans="1:11" ht="15" customHeight="1" x14ac:dyDescent="0.2">
      <c r="A3" s="59"/>
      <c r="B3" s="59"/>
      <c r="C3" s="59"/>
      <c r="D3" s="59"/>
      <c r="E3" s="59"/>
      <c r="F3" s="63" t="str">
        <f>+Summary!H4</f>
        <v>FY26</v>
      </c>
      <c r="G3" s="63"/>
    </row>
    <row r="4" spans="1:11" ht="15" x14ac:dyDescent="0.25">
      <c r="A4" s="14"/>
      <c r="B4" s="15"/>
      <c r="C4" s="176" t="s">
        <v>45</v>
      </c>
      <c r="D4" s="418" t="str">
        <f>+Summary!B7</f>
        <v>Service</v>
      </c>
      <c r="E4" s="418"/>
      <c r="F4" s="418"/>
      <c r="G4" s="43"/>
    </row>
    <row r="5" spans="1:11" ht="15" x14ac:dyDescent="0.25">
      <c r="A5" s="16" t="s">
        <v>0</v>
      </c>
      <c r="B5" s="15"/>
      <c r="C5" s="178" t="s">
        <v>7</v>
      </c>
      <c r="D5" s="419" t="str">
        <f>+Summary!B5</f>
        <v>Agency Sample Name</v>
      </c>
      <c r="E5" s="419"/>
      <c r="F5" s="419"/>
      <c r="G5" s="43"/>
    </row>
    <row r="6" spans="1:11" ht="15" x14ac:dyDescent="0.25">
      <c r="A6" s="17" t="s">
        <v>8</v>
      </c>
      <c r="B6" s="15"/>
      <c r="C6" s="179" t="s">
        <v>5</v>
      </c>
      <c r="D6" s="420">
        <f>+Summary!H5</f>
        <v>45717</v>
      </c>
      <c r="E6" s="420"/>
      <c r="F6" s="420"/>
      <c r="G6" s="167"/>
    </row>
    <row r="7" spans="1:11" ht="6" customHeight="1" thickBot="1" x14ac:dyDescent="0.3">
      <c r="A7" s="14"/>
      <c r="B7" s="19"/>
      <c r="C7" s="19"/>
      <c r="D7" s="19"/>
      <c r="E7" s="19"/>
      <c r="F7" s="19"/>
      <c r="G7" s="19"/>
    </row>
    <row r="8" spans="1:11" ht="12.75" customHeight="1" thickBot="1" x14ac:dyDescent="0.25">
      <c r="A8" s="387" t="s">
        <v>1</v>
      </c>
      <c r="B8" s="388">
        <f>+Summary!B4</f>
        <v>45839</v>
      </c>
      <c r="C8" s="389" t="s">
        <v>4</v>
      </c>
      <c r="D8" s="388">
        <f>+Summary!D4</f>
        <v>46203</v>
      </c>
      <c r="E8" s="390"/>
      <c r="F8" s="391"/>
      <c r="G8" s="8"/>
      <c r="H8"/>
    </row>
    <row r="9" spans="1:11" ht="36.75" customHeight="1" x14ac:dyDescent="0.25">
      <c r="A9" s="141" t="s">
        <v>123</v>
      </c>
      <c r="B9" s="142" t="s">
        <v>122</v>
      </c>
      <c r="C9" s="142" t="s">
        <v>121</v>
      </c>
      <c r="D9" s="143" t="s">
        <v>118</v>
      </c>
      <c r="E9" s="145" t="s">
        <v>160</v>
      </c>
      <c r="F9" s="146" t="s">
        <v>32</v>
      </c>
      <c r="G9" s="165" t="s">
        <v>140</v>
      </c>
      <c r="H9" s="372"/>
      <c r="I9" s="372"/>
      <c r="J9" s="372"/>
      <c r="K9" s="372"/>
    </row>
    <row r="10" spans="1:11" ht="7.5" customHeight="1" x14ac:dyDescent="0.2">
      <c r="A10" s="22"/>
      <c r="B10" s="23"/>
      <c r="C10" s="23"/>
      <c r="D10" s="23"/>
      <c r="E10" s="23"/>
      <c r="F10" s="24"/>
      <c r="G10" s="165"/>
      <c r="H10" s="421" t="s">
        <v>186</v>
      </c>
      <c r="I10" s="372"/>
      <c r="J10" s="372"/>
      <c r="K10" s="372"/>
    </row>
    <row r="11" spans="1:11" ht="15" customHeight="1" x14ac:dyDescent="0.25">
      <c r="A11" s="294"/>
      <c r="B11" s="36"/>
      <c r="C11" s="180"/>
      <c r="D11" s="197">
        <f t="shared" ref="D11:D45" si="0">ROUND(C11*B11,2)</f>
        <v>0</v>
      </c>
      <c r="E11" s="36"/>
      <c r="F11" s="198">
        <f t="shared" ref="F11:F45" si="1">ROUND(+D11-E11,2)</f>
        <v>0</v>
      </c>
      <c r="G11" s="166">
        <f>+F11+E11</f>
        <v>0</v>
      </c>
      <c r="H11" s="421"/>
      <c r="I11" s="372"/>
      <c r="J11" s="372"/>
      <c r="K11" s="372"/>
    </row>
    <row r="12" spans="1:11" ht="15" customHeight="1" x14ac:dyDescent="0.25">
      <c r="A12" s="294"/>
      <c r="B12" s="36"/>
      <c r="C12" s="180"/>
      <c r="D12" s="197">
        <f t="shared" si="0"/>
        <v>0</v>
      </c>
      <c r="E12" s="36"/>
      <c r="F12" s="198">
        <f t="shared" si="1"/>
        <v>0</v>
      </c>
      <c r="G12" s="166">
        <f t="shared" ref="G12:G45" si="2">+F12+E12</f>
        <v>0</v>
      </c>
      <c r="H12" s="421"/>
      <c r="I12" s="372"/>
      <c r="J12" s="372"/>
      <c r="K12" s="372"/>
    </row>
    <row r="13" spans="1:11" ht="15" customHeight="1" x14ac:dyDescent="0.25">
      <c r="A13" s="295"/>
      <c r="B13" s="37"/>
      <c r="C13" s="181"/>
      <c r="D13" s="197">
        <f t="shared" si="0"/>
        <v>0</v>
      </c>
      <c r="E13" s="37"/>
      <c r="F13" s="198">
        <f t="shared" si="1"/>
        <v>0</v>
      </c>
      <c r="G13" s="166">
        <f t="shared" si="2"/>
        <v>0</v>
      </c>
      <c r="H13" s="372"/>
      <c r="I13" s="372"/>
      <c r="J13" s="372"/>
      <c r="K13" s="372"/>
    </row>
    <row r="14" spans="1:11" ht="15" customHeight="1" x14ac:dyDescent="0.25">
      <c r="A14" s="295"/>
      <c r="B14" s="37"/>
      <c r="C14" s="181"/>
      <c r="D14" s="197">
        <f t="shared" si="0"/>
        <v>0</v>
      </c>
      <c r="E14" s="37"/>
      <c r="F14" s="198">
        <f t="shared" si="1"/>
        <v>0</v>
      </c>
      <c r="G14" s="166">
        <f t="shared" si="2"/>
        <v>0</v>
      </c>
      <c r="H14" s="380" t="s">
        <v>72</v>
      </c>
      <c r="I14" s="372"/>
      <c r="J14" s="372"/>
      <c r="K14" s="372"/>
    </row>
    <row r="15" spans="1:11" ht="15" customHeight="1" x14ac:dyDescent="0.25">
      <c r="A15" s="295"/>
      <c r="B15" s="37"/>
      <c r="C15" s="181"/>
      <c r="D15" s="197">
        <f t="shared" si="0"/>
        <v>0</v>
      </c>
      <c r="E15" s="37"/>
      <c r="F15" s="198">
        <f t="shared" si="1"/>
        <v>0</v>
      </c>
      <c r="G15" s="166">
        <f t="shared" si="2"/>
        <v>0</v>
      </c>
      <c r="I15" s="379"/>
      <c r="J15" s="379"/>
      <c r="K15" s="379"/>
    </row>
    <row r="16" spans="1:11" ht="15" customHeight="1" x14ac:dyDescent="0.25">
      <c r="A16" s="295"/>
      <c r="B16" s="37"/>
      <c r="C16" s="181"/>
      <c r="D16" s="197">
        <f t="shared" si="0"/>
        <v>0</v>
      </c>
      <c r="E16" s="37"/>
      <c r="F16" s="198">
        <f t="shared" si="1"/>
        <v>0</v>
      </c>
      <c r="G16" s="166">
        <f t="shared" si="2"/>
        <v>0</v>
      </c>
      <c r="H16" s="369" t="s">
        <v>70</v>
      </c>
      <c r="I16" s="369"/>
      <c r="J16" s="369"/>
      <c r="K16" s="369"/>
    </row>
    <row r="17" spans="1:11" ht="15" customHeight="1" x14ac:dyDescent="0.25">
      <c r="A17" s="295"/>
      <c r="B17" s="37"/>
      <c r="C17" s="181"/>
      <c r="D17" s="197">
        <f t="shared" si="0"/>
        <v>0</v>
      </c>
      <c r="E17" s="37"/>
      <c r="F17" s="198">
        <f t="shared" si="1"/>
        <v>0</v>
      </c>
      <c r="G17" s="166">
        <f t="shared" si="2"/>
        <v>0</v>
      </c>
      <c r="H17" s="425" t="s">
        <v>188</v>
      </c>
      <c r="I17" s="188"/>
      <c r="J17" s="188"/>
      <c r="K17" s="188"/>
    </row>
    <row r="18" spans="1:11" ht="15" customHeight="1" x14ac:dyDescent="0.25">
      <c r="A18" s="295"/>
      <c r="B18" s="37"/>
      <c r="C18" s="181"/>
      <c r="D18" s="197">
        <f t="shared" si="0"/>
        <v>0</v>
      </c>
      <c r="E18" s="37"/>
      <c r="F18" s="198">
        <f t="shared" si="1"/>
        <v>0</v>
      </c>
      <c r="G18" s="166">
        <f t="shared" si="2"/>
        <v>0</v>
      </c>
      <c r="H18" s="425"/>
      <c r="I18" s="188"/>
      <c r="J18" s="188"/>
      <c r="K18" s="188"/>
    </row>
    <row r="19" spans="1:11" ht="15" customHeight="1" x14ac:dyDescent="0.25">
      <c r="A19" s="295"/>
      <c r="B19" s="37"/>
      <c r="C19" s="181"/>
      <c r="D19" s="197">
        <f t="shared" si="0"/>
        <v>0</v>
      </c>
      <c r="E19" s="37"/>
      <c r="F19" s="198">
        <f t="shared" si="1"/>
        <v>0</v>
      </c>
      <c r="G19" s="166">
        <f t="shared" si="2"/>
        <v>0</v>
      </c>
      <c r="H19" s="425"/>
      <c r="I19" s="188"/>
      <c r="J19" s="188"/>
      <c r="K19" s="188"/>
    </row>
    <row r="20" spans="1:11" ht="15" customHeight="1" x14ac:dyDescent="0.25">
      <c r="A20" s="295"/>
      <c r="B20" s="37"/>
      <c r="C20" s="181"/>
      <c r="D20" s="197">
        <f t="shared" si="0"/>
        <v>0</v>
      </c>
      <c r="E20" s="37"/>
      <c r="F20" s="198">
        <f t="shared" si="1"/>
        <v>0</v>
      </c>
      <c r="G20" s="166">
        <f t="shared" si="2"/>
        <v>0</v>
      </c>
      <c r="H20" s="393"/>
      <c r="I20" s="188"/>
      <c r="J20" s="188"/>
      <c r="K20" s="188"/>
    </row>
    <row r="21" spans="1:11" ht="15" customHeight="1" x14ac:dyDescent="0.25">
      <c r="A21" s="294"/>
      <c r="B21" s="36"/>
      <c r="C21" s="180"/>
      <c r="D21" s="197">
        <f t="shared" si="0"/>
        <v>0</v>
      </c>
      <c r="E21" s="36"/>
      <c r="F21" s="198">
        <f t="shared" si="1"/>
        <v>0</v>
      </c>
      <c r="G21" s="166">
        <f t="shared" si="2"/>
        <v>0</v>
      </c>
      <c r="H21" s="393"/>
      <c r="I21" s="188"/>
      <c r="J21" s="188"/>
      <c r="K21" s="188"/>
    </row>
    <row r="22" spans="1:11" ht="15" customHeight="1" x14ac:dyDescent="0.25">
      <c r="A22" s="294"/>
      <c r="B22" s="36"/>
      <c r="C22" s="180"/>
      <c r="D22" s="197">
        <f t="shared" si="0"/>
        <v>0</v>
      </c>
      <c r="E22" s="36"/>
      <c r="F22" s="198">
        <f t="shared" si="1"/>
        <v>0</v>
      </c>
      <c r="G22" s="166">
        <f t="shared" si="2"/>
        <v>0</v>
      </c>
    </row>
    <row r="23" spans="1:11" ht="15" customHeight="1" x14ac:dyDescent="0.25">
      <c r="A23" s="294"/>
      <c r="B23" s="36"/>
      <c r="C23" s="180"/>
      <c r="D23" s="197">
        <f t="shared" si="0"/>
        <v>0</v>
      </c>
      <c r="E23" s="36"/>
      <c r="F23" s="198">
        <f t="shared" si="1"/>
        <v>0</v>
      </c>
      <c r="G23" s="166">
        <f t="shared" si="2"/>
        <v>0</v>
      </c>
    </row>
    <row r="24" spans="1:11" ht="15" customHeight="1" x14ac:dyDescent="0.25">
      <c r="A24" s="294"/>
      <c r="B24" s="36"/>
      <c r="C24" s="180"/>
      <c r="D24" s="197">
        <f t="shared" si="0"/>
        <v>0</v>
      </c>
      <c r="E24" s="36"/>
      <c r="F24" s="198">
        <f t="shared" si="1"/>
        <v>0</v>
      </c>
      <c r="G24" s="166">
        <f t="shared" si="2"/>
        <v>0</v>
      </c>
    </row>
    <row r="25" spans="1:11" ht="15" customHeight="1" x14ac:dyDescent="0.25">
      <c r="A25" s="294"/>
      <c r="B25" s="36"/>
      <c r="C25" s="180"/>
      <c r="D25" s="197">
        <f t="shared" si="0"/>
        <v>0</v>
      </c>
      <c r="E25" s="36"/>
      <c r="F25" s="198">
        <f t="shared" si="1"/>
        <v>0</v>
      </c>
      <c r="G25" s="166">
        <f t="shared" si="2"/>
        <v>0</v>
      </c>
    </row>
    <row r="26" spans="1:11" ht="15" customHeight="1" x14ac:dyDescent="0.25">
      <c r="A26" s="294"/>
      <c r="B26" s="36"/>
      <c r="C26" s="180"/>
      <c r="D26" s="197">
        <f t="shared" si="0"/>
        <v>0</v>
      </c>
      <c r="E26" s="36"/>
      <c r="F26" s="198">
        <f t="shared" si="1"/>
        <v>0</v>
      </c>
      <c r="G26" s="166">
        <f t="shared" si="2"/>
        <v>0</v>
      </c>
    </row>
    <row r="27" spans="1:11" ht="15" customHeight="1" x14ac:dyDescent="0.25">
      <c r="A27" s="294"/>
      <c r="B27" s="36"/>
      <c r="C27" s="180"/>
      <c r="D27" s="197">
        <f t="shared" si="0"/>
        <v>0</v>
      </c>
      <c r="E27" s="36"/>
      <c r="F27" s="198">
        <f t="shared" si="1"/>
        <v>0</v>
      </c>
      <c r="G27" s="166">
        <f t="shared" si="2"/>
        <v>0</v>
      </c>
    </row>
    <row r="28" spans="1:11" ht="15" customHeight="1" x14ac:dyDescent="0.25">
      <c r="A28" s="294"/>
      <c r="B28" s="36"/>
      <c r="C28" s="180"/>
      <c r="D28" s="197">
        <f t="shared" si="0"/>
        <v>0</v>
      </c>
      <c r="E28" s="36"/>
      <c r="F28" s="198">
        <f t="shared" si="1"/>
        <v>0</v>
      </c>
      <c r="G28" s="166">
        <f t="shared" si="2"/>
        <v>0</v>
      </c>
    </row>
    <row r="29" spans="1:11" ht="15" customHeight="1" x14ac:dyDescent="0.25">
      <c r="A29" s="294"/>
      <c r="B29" s="36"/>
      <c r="C29" s="180"/>
      <c r="D29" s="197">
        <f t="shared" si="0"/>
        <v>0</v>
      </c>
      <c r="E29" s="36"/>
      <c r="F29" s="198">
        <f t="shared" si="1"/>
        <v>0</v>
      </c>
      <c r="G29" s="166">
        <f t="shared" si="2"/>
        <v>0</v>
      </c>
    </row>
    <row r="30" spans="1:11" ht="15" customHeight="1" x14ac:dyDescent="0.25">
      <c r="A30" s="294"/>
      <c r="B30" s="36"/>
      <c r="C30" s="180"/>
      <c r="D30" s="197">
        <f t="shared" si="0"/>
        <v>0</v>
      </c>
      <c r="E30" s="36"/>
      <c r="F30" s="198">
        <f t="shared" si="1"/>
        <v>0</v>
      </c>
      <c r="G30" s="166">
        <f t="shared" si="2"/>
        <v>0</v>
      </c>
    </row>
    <row r="31" spans="1:11" ht="15" customHeight="1" x14ac:dyDescent="0.25">
      <c r="A31" s="294"/>
      <c r="B31" s="36"/>
      <c r="C31" s="180"/>
      <c r="D31" s="197">
        <f t="shared" si="0"/>
        <v>0</v>
      </c>
      <c r="E31" s="36"/>
      <c r="F31" s="198">
        <f t="shared" si="1"/>
        <v>0</v>
      </c>
      <c r="G31" s="166">
        <f t="shared" si="2"/>
        <v>0</v>
      </c>
    </row>
    <row r="32" spans="1:11"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93" priority="1" operator="equal">
      <formula>$G11</formula>
    </cfRule>
  </conditionalFormatting>
  <pageMargins left="0.2" right="0.2" top="0.25" bottom="0.25" header="0.3" footer="0.3"/>
  <pageSetup scale="91"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DD768-CE34-438B-8C5F-D585A5FA5DC2}">
  <sheetPr>
    <tabColor rgb="FFCCFFFF"/>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Page'!D7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30" priority="1" operator="equal">
      <formula>$G11</formula>
    </cfRule>
  </conditionalFormatting>
  <pageMargins left="0.2" right="0.2" top="0.75" bottom="0.75" header="0.3" footer="0.3"/>
  <pageSetup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A780D-AA94-49D4-8D63-30E2219B8656}">
  <sheetPr>
    <tabColor rgb="FFCCFF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Page'!D7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29" priority="1" operator="equal">
      <formula>$G11</formula>
    </cfRule>
  </conditionalFormatting>
  <printOptions horizontalCentered="1"/>
  <pageMargins left="0.2" right="0.2"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F8EA2-FA1F-4DE6-A771-429C39F6DE10}">
  <sheetPr>
    <tabColor rgb="FFCCFF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Page'!D7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4:H15"/>
    <mergeCell ref="A1:F1"/>
    <mergeCell ref="A2:F2"/>
    <mergeCell ref="D4:F4"/>
    <mergeCell ref="D5:F5"/>
    <mergeCell ref="D6:F6"/>
    <mergeCell ref="H10:H12"/>
  </mergeCells>
  <conditionalFormatting sqref="D11:D45">
    <cfRule type="cellIs" dxfId="28" priority="1" operator="equal">
      <formula>$G11</formula>
    </cfRule>
  </conditionalFormatting>
  <printOptions horizontalCentered="1"/>
  <pageMargins left="0.2" right="0.2"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89327-B93C-414A-B1E8-3648AA1D1B63}">
  <sheetPr>
    <tabColor rgb="FFCCFF3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Page'!E7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7" priority="1" operator="equal">
      <formula>$G11</formula>
    </cfRule>
  </conditionalFormatting>
  <dataValidations count="1">
    <dataValidation type="decimal" allowBlank="1" showInputMessage="1" showErrorMessage="1" sqref="B11:B45" xr:uid="{C2468E3D-25E9-43D0-BCF6-F12D111F59BA}">
      <formula1>0</formula1>
      <formula2>1</formula2>
    </dataValidation>
  </dataValidations>
  <pageMargins left="0.25" right="0.25" top="0.25" bottom="0.25" header="0" footer="0"/>
  <pageSetup scale="83" fitToHeight="0" orientation="portrait" horizont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44261-6513-4945-9958-3941F141437E}">
  <sheetPr>
    <tabColor rgb="FFCCFF3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Page'!E7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(11)'!A11</f>
        <v>0</v>
      </c>
      <c r="B11" s="194">
        <f>+'BH20c1 (11)'!D11</f>
        <v>0</v>
      </c>
      <c r="C11" s="50"/>
      <c r="D11" s="197">
        <f t="shared" ref="D11:D45" si="0">ROUND(C11*B11,2)</f>
        <v>0</v>
      </c>
      <c r="E11" s="36"/>
      <c r="F11" s="198">
        <f t="shared" ref="F11:F45" si="1">ROUND(+D11-E11,2)</f>
        <v>0</v>
      </c>
      <c r="G11" s="166">
        <f>+F11+E11</f>
        <v>0</v>
      </c>
      <c r="H11" s="421"/>
    </row>
    <row r="12" spans="1:8" ht="15" customHeight="1" x14ac:dyDescent="0.25">
      <c r="A12" s="296">
        <f>+'BH20c1 (11)'!A12</f>
        <v>0</v>
      </c>
      <c r="B12" s="194">
        <f>+'BH20c1 (11)'!D12</f>
        <v>0</v>
      </c>
      <c r="C12" s="50"/>
      <c r="D12" s="197">
        <f t="shared" si="0"/>
        <v>0</v>
      </c>
      <c r="E12" s="36"/>
      <c r="F12" s="198">
        <f t="shared" si="1"/>
        <v>0</v>
      </c>
      <c r="G12" s="166">
        <f t="shared" ref="G12:G45" si="2">+F12+E12</f>
        <v>0</v>
      </c>
      <c r="H12" s="421"/>
    </row>
    <row r="13" spans="1:8" ht="15" customHeight="1" x14ac:dyDescent="0.25">
      <c r="A13" s="296">
        <f>+'BH20c1 (11)'!A13</f>
        <v>0</v>
      </c>
      <c r="B13" s="194">
        <f>+'BH20c1 (11)'!D13</f>
        <v>0</v>
      </c>
      <c r="C13" s="50"/>
      <c r="D13" s="197">
        <f t="shared" si="0"/>
        <v>0</v>
      </c>
      <c r="E13" s="36"/>
      <c r="F13" s="198">
        <f t="shared" si="1"/>
        <v>0</v>
      </c>
      <c r="G13" s="166">
        <f t="shared" si="2"/>
        <v>0</v>
      </c>
    </row>
    <row r="14" spans="1:8" ht="15" customHeight="1" x14ac:dyDescent="0.25">
      <c r="A14" s="296">
        <f>+'BH20c1 (11)'!A14</f>
        <v>0</v>
      </c>
      <c r="B14" s="194">
        <f>+'BH20c1 (11)'!D14</f>
        <v>0</v>
      </c>
      <c r="C14" s="50"/>
      <c r="D14" s="197">
        <f t="shared" si="0"/>
        <v>0</v>
      </c>
      <c r="E14" s="36"/>
      <c r="F14" s="198">
        <f t="shared" si="1"/>
        <v>0</v>
      </c>
      <c r="G14" s="166">
        <f t="shared" si="2"/>
        <v>0</v>
      </c>
      <c r="H14" s="371" t="s">
        <v>53</v>
      </c>
    </row>
    <row r="15" spans="1:8" ht="15" customHeight="1" x14ac:dyDescent="0.25">
      <c r="A15" s="296">
        <f>+'BH20c1 (11)'!A15</f>
        <v>0</v>
      </c>
      <c r="B15" s="194">
        <f>+'BH20c1 (11)'!D15</f>
        <v>0</v>
      </c>
      <c r="C15" s="50"/>
      <c r="D15" s="197">
        <f t="shared" si="0"/>
        <v>0</v>
      </c>
      <c r="E15" s="36"/>
      <c r="F15" s="198">
        <f t="shared" si="1"/>
        <v>0</v>
      </c>
      <c r="G15" s="166">
        <f t="shared" si="2"/>
        <v>0</v>
      </c>
      <c r="H15" s="371"/>
    </row>
    <row r="16" spans="1:8" ht="15" customHeight="1" x14ac:dyDescent="0.25">
      <c r="A16" s="296">
        <f>+'BH20c1 (11)'!A16</f>
        <v>0</v>
      </c>
      <c r="B16" s="194">
        <f>+'BH20c1 (11)'!D16</f>
        <v>0</v>
      </c>
      <c r="C16" s="50"/>
      <c r="D16" s="197">
        <f t="shared" si="0"/>
        <v>0</v>
      </c>
      <c r="E16" s="36"/>
      <c r="F16" s="198">
        <f t="shared" si="1"/>
        <v>0</v>
      </c>
      <c r="G16" s="166">
        <f t="shared" si="2"/>
        <v>0</v>
      </c>
      <c r="H16" s="369" t="s">
        <v>70</v>
      </c>
    </row>
    <row r="17" spans="1:8" ht="15" customHeight="1" x14ac:dyDescent="0.25">
      <c r="A17" s="296">
        <f>+'BH20c1 (11)'!A17</f>
        <v>0</v>
      </c>
      <c r="B17" s="194">
        <f>+'BH20c1 (11)'!D17</f>
        <v>0</v>
      </c>
      <c r="C17" s="50"/>
      <c r="D17" s="197">
        <f t="shared" si="0"/>
        <v>0</v>
      </c>
      <c r="E17" s="36"/>
      <c r="F17" s="198">
        <f t="shared" si="1"/>
        <v>0</v>
      </c>
      <c r="G17" s="166">
        <f t="shared" si="2"/>
        <v>0</v>
      </c>
      <c r="H17" s="34" t="s">
        <v>87</v>
      </c>
    </row>
    <row r="18" spans="1:8" ht="15" customHeight="1" x14ac:dyDescent="0.25">
      <c r="A18" s="296">
        <f>+'BH20c1 (11)'!A18</f>
        <v>0</v>
      </c>
      <c r="B18" s="194">
        <f>+'BH20c1 (11)'!D18</f>
        <v>0</v>
      </c>
      <c r="C18" s="50"/>
      <c r="D18" s="197">
        <f t="shared" si="0"/>
        <v>0</v>
      </c>
      <c r="E18" s="36"/>
      <c r="F18" s="198">
        <f t="shared" si="1"/>
        <v>0</v>
      </c>
      <c r="G18" s="166">
        <f t="shared" si="2"/>
        <v>0</v>
      </c>
      <c r="H18" t="s">
        <v>180</v>
      </c>
    </row>
    <row r="19" spans="1:8" ht="15" customHeight="1" x14ac:dyDescent="0.25">
      <c r="A19" s="296">
        <f>+'BH20c1 (11)'!A19</f>
        <v>0</v>
      </c>
      <c r="B19" s="194">
        <f>+'BH20c1 (11)'!D19</f>
        <v>0</v>
      </c>
      <c r="C19" s="50"/>
      <c r="D19" s="197">
        <f t="shared" si="0"/>
        <v>0</v>
      </c>
      <c r="E19" s="36"/>
      <c r="F19" s="198">
        <f t="shared" si="1"/>
        <v>0</v>
      </c>
      <c r="G19" s="166">
        <f t="shared" si="2"/>
        <v>0</v>
      </c>
      <c r="H19" s="34" t="s">
        <v>85</v>
      </c>
    </row>
    <row r="20" spans="1:8" ht="15" customHeight="1" x14ac:dyDescent="0.25">
      <c r="A20" s="296">
        <f>+'BH20c1 (11)'!A20</f>
        <v>0</v>
      </c>
      <c r="B20" s="194">
        <f>+'BH20c1 (11)'!D20</f>
        <v>0</v>
      </c>
      <c r="C20" s="50"/>
      <c r="D20" s="197">
        <f t="shared" si="0"/>
        <v>0</v>
      </c>
      <c r="E20" s="36"/>
      <c r="F20" s="198">
        <f t="shared" si="1"/>
        <v>0</v>
      </c>
      <c r="G20" s="166">
        <f t="shared" si="2"/>
        <v>0</v>
      </c>
      <c r="H20" s="34" t="s">
        <v>88</v>
      </c>
    </row>
    <row r="21" spans="1:8" ht="15" customHeight="1" x14ac:dyDescent="0.25">
      <c r="A21" s="296">
        <f>+'BH20c1 (11)'!A21</f>
        <v>0</v>
      </c>
      <c r="B21" s="194">
        <f>+'BH20c1 (11)'!D21</f>
        <v>0</v>
      </c>
      <c r="C21" s="50"/>
      <c r="D21" s="197">
        <f t="shared" si="0"/>
        <v>0</v>
      </c>
      <c r="E21" s="36"/>
      <c r="F21" s="198">
        <f t="shared" si="1"/>
        <v>0</v>
      </c>
      <c r="G21" s="166">
        <f t="shared" si="2"/>
        <v>0</v>
      </c>
      <c r="H21" s="34" t="s">
        <v>84</v>
      </c>
    </row>
    <row r="22" spans="1:8" ht="15" customHeight="1" x14ac:dyDescent="0.25">
      <c r="A22" s="296">
        <f>+'BH20c1 (11)'!A22</f>
        <v>0</v>
      </c>
      <c r="B22" s="194">
        <f>+'BH20c1 (11)'!D22</f>
        <v>0</v>
      </c>
      <c r="C22" s="50"/>
      <c r="D22" s="197">
        <f t="shared" si="0"/>
        <v>0</v>
      </c>
      <c r="E22" s="36"/>
      <c r="F22" s="198">
        <f t="shared" si="1"/>
        <v>0</v>
      </c>
      <c r="G22" s="166">
        <f t="shared" si="2"/>
        <v>0</v>
      </c>
      <c r="H22" s="188" t="s">
        <v>82</v>
      </c>
    </row>
    <row r="23" spans="1:8" ht="15" customHeight="1" x14ac:dyDescent="0.25">
      <c r="A23" s="296">
        <f>+'BH20c1 (11)'!A23</f>
        <v>0</v>
      </c>
      <c r="B23" s="194">
        <f>+'BH20c1 (11)'!D23</f>
        <v>0</v>
      </c>
      <c r="C23" s="50"/>
      <c r="D23" s="197">
        <f t="shared" si="0"/>
        <v>0</v>
      </c>
      <c r="E23" s="36"/>
      <c r="F23" s="198">
        <f t="shared" si="1"/>
        <v>0</v>
      </c>
      <c r="G23" s="166">
        <f t="shared" si="2"/>
        <v>0</v>
      </c>
      <c r="H23" s="34" t="s">
        <v>83</v>
      </c>
    </row>
    <row r="24" spans="1:8" ht="15" customHeight="1" x14ac:dyDescent="0.25">
      <c r="A24" s="296">
        <f>+'BH20c1 (11)'!A24</f>
        <v>0</v>
      </c>
      <c r="B24" s="194">
        <f>+'BH20c1 (11)'!D24</f>
        <v>0</v>
      </c>
      <c r="C24" s="50"/>
      <c r="D24" s="197">
        <f t="shared" si="0"/>
        <v>0</v>
      </c>
      <c r="E24" s="36"/>
      <c r="F24" s="198">
        <f t="shared" si="1"/>
        <v>0</v>
      </c>
      <c r="G24" s="166">
        <f t="shared" si="2"/>
        <v>0</v>
      </c>
      <c r="H24" s="34" t="s">
        <v>86</v>
      </c>
    </row>
    <row r="25" spans="1:8" ht="15" customHeight="1" x14ac:dyDescent="0.25">
      <c r="A25" s="296">
        <f>+'BH20c1 (11)'!A25</f>
        <v>0</v>
      </c>
      <c r="B25" s="194">
        <f>+'BH20c1 (11)'!D25</f>
        <v>0</v>
      </c>
      <c r="C25" s="50"/>
      <c r="D25" s="197">
        <f t="shared" si="0"/>
        <v>0</v>
      </c>
      <c r="E25" s="36"/>
      <c r="F25" s="198">
        <f t="shared" si="1"/>
        <v>0</v>
      </c>
      <c r="G25" s="166">
        <f t="shared" si="2"/>
        <v>0</v>
      </c>
      <c r="H25" s="34" t="s">
        <v>147</v>
      </c>
    </row>
    <row r="26" spans="1:8" ht="15" customHeight="1" x14ac:dyDescent="0.25">
      <c r="A26" s="296">
        <f>+'BH20c1 (11)'!A26</f>
        <v>0</v>
      </c>
      <c r="B26" s="194">
        <f>+'BH20c1 (11)'!D26</f>
        <v>0</v>
      </c>
      <c r="C26" s="50"/>
      <c r="D26" s="197">
        <f t="shared" si="0"/>
        <v>0</v>
      </c>
      <c r="E26" s="36"/>
      <c r="F26" s="198">
        <f t="shared" si="1"/>
        <v>0</v>
      </c>
      <c r="G26" s="166">
        <f t="shared" si="2"/>
        <v>0</v>
      </c>
      <c r="H26" s="31"/>
    </row>
    <row r="27" spans="1:8" ht="15" customHeight="1" x14ac:dyDescent="0.25">
      <c r="A27" s="296">
        <f>+'BH20c1 (11)'!A27</f>
        <v>0</v>
      </c>
      <c r="B27" s="194">
        <f>+'BH20c1 (11)'!D27</f>
        <v>0</v>
      </c>
      <c r="C27" s="50"/>
      <c r="D27" s="197">
        <f t="shared" si="0"/>
        <v>0</v>
      </c>
      <c r="E27" s="36"/>
      <c r="F27" s="198">
        <f t="shared" si="1"/>
        <v>0</v>
      </c>
      <c r="G27" s="166">
        <f t="shared" si="2"/>
        <v>0</v>
      </c>
    </row>
    <row r="28" spans="1:8" ht="15" customHeight="1" x14ac:dyDescent="0.25">
      <c r="A28" s="296">
        <f>+'BH20c1 (11)'!A28</f>
        <v>0</v>
      </c>
      <c r="B28" s="194">
        <f>+'BH20c1 (11)'!D28</f>
        <v>0</v>
      </c>
      <c r="C28" s="50"/>
      <c r="D28" s="197">
        <f t="shared" si="0"/>
        <v>0</v>
      </c>
      <c r="E28" s="36"/>
      <c r="F28" s="198">
        <f t="shared" si="1"/>
        <v>0</v>
      </c>
      <c r="G28" s="166">
        <f t="shared" si="2"/>
        <v>0</v>
      </c>
    </row>
    <row r="29" spans="1:8" ht="15" customHeight="1" x14ac:dyDescent="0.25">
      <c r="A29" s="296">
        <f>+'BH20c1 (11)'!A29</f>
        <v>0</v>
      </c>
      <c r="B29" s="194">
        <f>+'BH20c1 (11)'!D29</f>
        <v>0</v>
      </c>
      <c r="C29" s="50"/>
      <c r="D29" s="197">
        <f t="shared" si="0"/>
        <v>0</v>
      </c>
      <c r="E29" s="36"/>
      <c r="F29" s="198">
        <f t="shared" si="1"/>
        <v>0</v>
      </c>
      <c r="G29" s="166">
        <f t="shared" si="2"/>
        <v>0</v>
      </c>
    </row>
    <row r="30" spans="1:8" ht="15" customHeight="1" x14ac:dyDescent="0.25">
      <c r="A30" s="296">
        <f>+'BH20c1 (11)'!A30</f>
        <v>0</v>
      </c>
      <c r="B30" s="194">
        <f>+'BH20c1 (11)'!D30</f>
        <v>0</v>
      </c>
      <c r="C30" s="50"/>
      <c r="D30" s="197">
        <f t="shared" si="0"/>
        <v>0</v>
      </c>
      <c r="E30" s="36"/>
      <c r="F30" s="198">
        <f t="shared" si="1"/>
        <v>0</v>
      </c>
      <c r="G30" s="166">
        <f t="shared" si="2"/>
        <v>0</v>
      </c>
    </row>
    <row r="31" spans="1:8" ht="15" customHeight="1" x14ac:dyDescent="0.25">
      <c r="A31" s="296">
        <f>+'BH20c1 (11)'!A31</f>
        <v>0</v>
      </c>
      <c r="B31" s="194">
        <f>+'BH20c1 (11)'!D31</f>
        <v>0</v>
      </c>
      <c r="C31" s="50"/>
      <c r="D31" s="197">
        <f t="shared" si="0"/>
        <v>0</v>
      </c>
      <c r="E31" s="36"/>
      <c r="F31" s="198">
        <f t="shared" si="1"/>
        <v>0</v>
      </c>
      <c r="G31" s="166">
        <f t="shared" si="2"/>
        <v>0</v>
      </c>
    </row>
    <row r="32" spans="1:8" ht="15" customHeight="1" x14ac:dyDescent="0.25">
      <c r="A32" s="296">
        <f>+'BH20c1 (11)'!A32</f>
        <v>0</v>
      </c>
      <c r="B32" s="194">
        <f>+'BH20c1 (11)'!D32</f>
        <v>0</v>
      </c>
      <c r="C32" s="50"/>
      <c r="D32" s="197">
        <f t="shared" si="0"/>
        <v>0</v>
      </c>
      <c r="E32" s="36"/>
      <c r="F32" s="198">
        <f t="shared" si="1"/>
        <v>0</v>
      </c>
      <c r="G32" s="166">
        <f t="shared" si="2"/>
        <v>0</v>
      </c>
    </row>
    <row r="33" spans="1:8" ht="15" customHeight="1" x14ac:dyDescent="0.25">
      <c r="A33" s="296">
        <f>+'BH20c1 (11)'!A33</f>
        <v>0</v>
      </c>
      <c r="B33" s="194">
        <f>+'BH20c1 (11)'!D33</f>
        <v>0</v>
      </c>
      <c r="C33" s="50"/>
      <c r="D33" s="197">
        <f t="shared" si="0"/>
        <v>0</v>
      </c>
      <c r="E33" s="36"/>
      <c r="F33" s="198">
        <f t="shared" si="1"/>
        <v>0</v>
      </c>
      <c r="G33" s="166">
        <f t="shared" si="2"/>
        <v>0</v>
      </c>
    </row>
    <row r="34" spans="1:8" ht="15" customHeight="1" x14ac:dyDescent="0.25">
      <c r="A34" s="296">
        <f>+'BH20c1 (11)'!A34</f>
        <v>0</v>
      </c>
      <c r="B34" s="194">
        <f>+'BH20c1 (11)'!D34</f>
        <v>0</v>
      </c>
      <c r="C34" s="50"/>
      <c r="D34" s="197">
        <f t="shared" si="0"/>
        <v>0</v>
      </c>
      <c r="E34" s="36"/>
      <c r="F34" s="198">
        <f t="shared" si="1"/>
        <v>0</v>
      </c>
      <c r="G34" s="166">
        <f t="shared" si="2"/>
        <v>0</v>
      </c>
    </row>
    <row r="35" spans="1:8" ht="15" customHeight="1" x14ac:dyDescent="0.25">
      <c r="A35" s="296">
        <f>+'BH20c1 (11)'!A35</f>
        <v>0</v>
      </c>
      <c r="B35" s="194">
        <f>+'BH20c1 (11)'!D35</f>
        <v>0</v>
      </c>
      <c r="C35" s="50"/>
      <c r="D35" s="197">
        <f t="shared" si="0"/>
        <v>0</v>
      </c>
      <c r="E35" s="36"/>
      <c r="F35" s="198">
        <f t="shared" si="1"/>
        <v>0</v>
      </c>
      <c r="G35" s="166">
        <f t="shared" si="2"/>
        <v>0</v>
      </c>
    </row>
    <row r="36" spans="1:8" ht="15" customHeight="1" x14ac:dyDescent="0.25">
      <c r="A36" s="296">
        <f>+'BH20c1 (11)'!A36</f>
        <v>0</v>
      </c>
      <c r="B36" s="194">
        <f>+'BH20c1 (11)'!D36</f>
        <v>0</v>
      </c>
      <c r="C36" s="50"/>
      <c r="D36" s="197">
        <f t="shared" si="0"/>
        <v>0</v>
      </c>
      <c r="E36" s="36"/>
      <c r="F36" s="198">
        <f t="shared" si="1"/>
        <v>0</v>
      </c>
      <c r="G36" s="166">
        <f t="shared" si="2"/>
        <v>0</v>
      </c>
    </row>
    <row r="37" spans="1:8" ht="15" customHeight="1" x14ac:dyDescent="0.25">
      <c r="A37" s="296">
        <f>+'BH20c1 (11)'!A37</f>
        <v>0</v>
      </c>
      <c r="B37" s="194">
        <f>+'BH20c1 (11)'!D37</f>
        <v>0</v>
      </c>
      <c r="C37" s="50"/>
      <c r="D37" s="197">
        <f t="shared" si="0"/>
        <v>0</v>
      </c>
      <c r="E37" s="36"/>
      <c r="F37" s="198">
        <f t="shared" si="1"/>
        <v>0</v>
      </c>
      <c r="G37" s="166">
        <f t="shared" si="2"/>
        <v>0</v>
      </c>
    </row>
    <row r="38" spans="1:8" ht="15" customHeight="1" x14ac:dyDescent="0.25">
      <c r="A38" s="296">
        <f>+'BH20c1 (11)'!A38</f>
        <v>0</v>
      </c>
      <c r="B38" s="194">
        <f>+'BH20c1 (11)'!D38</f>
        <v>0</v>
      </c>
      <c r="C38" s="50"/>
      <c r="D38" s="197">
        <f t="shared" si="0"/>
        <v>0</v>
      </c>
      <c r="E38" s="36"/>
      <c r="F38" s="198">
        <f t="shared" si="1"/>
        <v>0</v>
      </c>
      <c r="G38" s="166">
        <f t="shared" si="2"/>
        <v>0</v>
      </c>
    </row>
    <row r="39" spans="1:8" ht="15" customHeight="1" x14ac:dyDescent="0.25">
      <c r="A39" s="296">
        <f>+'BH20c1 (11)'!A39</f>
        <v>0</v>
      </c>
      <c r="B39" s="194">
        <f>+'BH20c1 (11)'!D39</f>
        <v>0</v>
      </c>
      <c r="C39" s="50"/>
      <c r="D39" s="197">
        <f t="shared" si="0"/>
        <v>0</v>
      </c>
      <c r="E39" s="36"/>
      <c r="F39" s="198">
        <f t="shared" si="1"/>
        <v>0</v>
      </c>
      <c r="G39" s="166">
        <f t="shared" si="2"/>
        <v>0</v>
      </c>
    </row>
    <row r="40" spans="1:8" ht="15" customHeight="1" x14ac:dyDescent="0.25">
      <c r="A40" s="296">
        <f>+'BH20c1 (11)'!A40</f>
        <v>0</v>
      </c>
      <c r="B40" s="194">
        <f>+'BH20c1 (11)'!D40</f>
        <v>0</v>
      </c>
      <c r="C40" s="50"/>
      <c r="D40" s="197">
        <f t="shared" si="0"/>
        <v>0</v>
      </c>
      <c r="E40" s="36"/>
      <c r="F40" s="198">
        <f t="shared" si="1"/>
        <v>0</v>
      </c>
      <c r="G40" s="166">
        <f t="shared" si="2"/>
        <v>0</v>
      </c>
    </row>
    <row r="41" spans="1:8" ht="15" customHeight="1" x14ac:dyDescent="0.25">
      <c r="A41" s="296">
        <f>+'BH20c1 (11)'!A41</f>
        <v>0</v>
      </c>
      <c r="B41" s="194">
        <f>+'BH20c1 (11)'!D41</f>
        <v>0</v>
      </c>
      <c r="C41" s="50"/>
      <c r="D41" s="197">
        <f t="shared" si="0"/>
        <v>0</v>
      </c>
      <c r="E41" s="36"/>
      <c r="F41" s="198">
        <f t="shared" si="1"/>
        <v>0</v>
      </c>
      <c r="G41" s="166">
        <f t="shared" si="2"/>
        <v>0</v>
      </c>
    </row>
    <row r="42" spans="1:8" ht="15" customHeight="1" x14ac:dyDescent="0.25">
      <c r="A42" s="296">
        <f>+'BH20c1 (11)'!A42</f>
        <v>0</v>
      </c>
      <c r="B42" s="194">
        <f>+'BH20c1 (11)'!D42</f>
        <v>0</v>
      </c>
      <c r="C42" s="50"/>
      <c r="D42" s="197">
        <f t="shared" si="0"/>
        <v>0</v>
      </c>
      <c r="E42" s="36"/>
      <c r="F42" s="198">
        <f t="shared" si="1"/>
        <v>0</v>
      </c>
      <c r="G42" s="166">
        <f t="shared" si="2"/>
        <v>0</v>
      </c>
    </row>
    <row r="43" spans="1:8" ht="15" customHeight="1" x14ac:dyDescent="0.25">
      <c r="A43" s="296">
        <f>+'BH20c1 (11)'!A43</f>
        <v>0</v>
      </c>
      <c r="B43" s="194">
        <f>+'BH20c1 (11)'!D43</f>
        <v>0</v>
      </c>
      <c r="C43" s="50"/>
      <c r="D43" s="197">
        <f t="shared" si="0"/>
        <v>0</v>
      </c>
      <c r="E43" s="36"/>
      <c r="F43" s="198">
        <f t="shared" si="1"/>
        <v>0</v>
      </c>
      <c r="G43" s="166">
        <f t="shared" si="2"/>
        <v>0</v>
      </c>
    </row>
    <row r="44" spans="1:8" ht="15" customHeight="1" x14ac:dyDescent="0.25">
      <c r="A44" s="296">
        <f>+'BH20c1 (11)'!A44</f>
        <v>0</v>
      </c>
      <c r="B44" s="194">
        <f>+'BH20c1 (11)'!D44</f>
        <v>0</v>
      </c>
      <c r="C44" s="50"/>
      <c r="D44" s="197">
        <f t="shared" si="0"/>
        <v>0</v>
      </c>
      <c r="E44" s="36"/>
      <c r="F44" s="198">
        <f t="shared" si="1"/>
        <v>0</v>
      </c>
      <c r="G44" s="166">
        <f t="shared" si="2"/>
        <v>0</v>
      </c>
    </row>
    <row r="45" spans="1:8" ht="15" customHeight="1" thickBot="1" x14ac:dyDescent="0.3">
      <c r="A45" s="296">
        <f>+'BH20c1 (11)'!A45</f>
        <v>0</v>
      </c>
      <c r="B45" s="194">
        <f>+'BH20c1 (11)'!D45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26"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D479E-A69D-4EEA-A7AB-35891189AEF3}">
  <sheetPr>
    <tabColor rgb="FFCCFF3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10" max="10"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Page'!E7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25" priority="1" operator="equal">
      <formula>$G11</formula>
    </cfRule>
  </conditionalFormatting>
  <printOptions horizontalCentered="1"/>
  <pageMargins left="0.2" right="0.2"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FB38F-03FB-4CC8-BCBE-FBD9EE3BE7FE}">
  <sheetPr>
    <tabColor rgb="FFCCFF33"/>
    <pageSetUpPr fitToPage="1"/>
  </sheetPr>
  <dimension ref="A1:H47"/>
  <sheetViews>
    <sheetView zoomScaleNormal="100" zoomScaleSheetLayoutView="100" workbookViewId="0">
      <selection activeCell="D4" sqref="D4:F4"/>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Page'!E7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24" priority="1" operator="equal">
      <formula>$G11</formula>
    </cfRule>
  </conditionalFormatting>
  <printOptions horizontalCentered="1"/>
  <pageMargins left="0.25" right="0.25" top="0.25" bottom="0.25" header="0.3" footer="0.3"/>
  <pageSetup scale="87" fitToHeight="0"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28692-6753-4474-84DD-100700F72139}">
  <sheetPr>
    <tabColor rgb="FFCCFF33"/>
  </sheetPr>
  <dimension ref="A1:H47"/>
  <sheetViews>
    <sheetView zoomScaleNormal="100" workbookViewId="0">
      <selection activeCell="H42" sqref="H42"/>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Page'!E7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27.6" customHeight="1"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23" priority="1" operator="equal">
      <formula>$G11</formula>
    </cfRule>
  </conditionalFormatting>
  <pageMargins left="0.2" right="0.2" top="0.75" bottom="0.75" header="0.3" footer="0.3"/>
  <pageSetup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939C7-6F3A-4D27-82CA-5827D28CCCBB}">
  <sheetPr>
    <tabColor rgb="FFCCFF3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Page'!E7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96"/>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22" priority="1" operator="equal">
      <formula>$G11</formula>
    </cfRule>
  </conditionalFormatting>
  <printOptions horizontalCentered="1"/>
  <pageMargins left="0.2" right="0.2"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0AD1E-402A-49B7-9021-C4B24B7CF124}">
  <sheetPr>
    <tabColor rgb="FFCCFF33"/>
  </sheetPr>
  <dimension ref="A1:H47"/>
  <sheetViews>
    <sheetView topLeftCell="A2" zoomScaleNormal="100" zoomScaleSheetLayoutView="100" workbookViewId="0">
      <selection activeCell="D4" sqref="D4:F4"/>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Page'!E7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4:H15"/>
    <mergeCell ref="A1:F1"/>
    <mergeCell ref="A2:F2"/>
    <mergeCell ref="D4:F4"/>
    <mergeCell ref="D5:F5"/>
    <mergeCell ref="D6:F6"/>
    <mergeCell ref="H10:H12"/>
  </mergeCells>
  <conditionalFormatting sqref="D11:D45">
    <cfRule type="cellIs" dxfId="21" priority="1" operator="equal">
      <formula>$G11</formula>
    </cfRule>
  </conditionalFormatting>
  <printOptions horizontalCentered="1"/>
  <pageMargins left="0.2" right="0.2"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1F546-5232-4D5E-A225-E81FFBA46452}">
  <sheetPr>
    <tabColor theme="9" tint="0.39997558519241921"/>
    <pageSetUpPr fitToPage="1"/>
  </sheetPr>
  <dimension ref="A1:K47"/>
  <sheetViews>
    <sheetView zoomScaleNormal="100" zoomScaleSheetLayoutView="100" workbookViewId="0">
      <selection activeCell="B19" sqref="B19"/>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11" ht="21" x14ac:dyDescent="0.25">
      <c r="A1" s="416" t="s">
        <v>94</v>
      </c>
      <c r="B1" s="416"/>
      <c r="C1" s="416"/>
      <c r="D1" s="416"/>
      <c r="E1" s="416"/>
      <c r="F1" s="416"/>
      <c r="G1" s="57"/>
    </row>
    <row r="2" spans="1:11" ht="21" x14ac:dyDescent="0.25">
      <c r="A2" s="416" t="s">
        <v>134</v>
      </c>
      <c r="B2" s="416"/>
      <c r="C2" s="416"/>
      <c r="D2" s="416"/>
      <c r="E2" s="416"/>
      <c r="F2" s="416"/>
      <c r="G2" s="57"/>
    </row>
    <row r="3" spans="1:11" ht="15" customHeight="1" x14ac:dyDescent="0.25">
      <c r="A3" s="59"/>
      <c r="B3" s="59"/>
      <c r="C3" s="59"/>
      <c r="D3" s="59"/>
      <c r="E3" s="59"/>
      <c r="F3" s="63" t="str">
        <f>+Summary!H4</f>
        <v>FY26</v>
      </c>
      <c r="G3" s="63"/>
    </row>
    <row r="4" spans="1:11" ht="15" x14ac:dyDescent="0.25">
      <c r="A4" s="14"/>
      <c r="B4" s="25"/>
      <c r="C4" s="176" t="s">
        <v>45</v>
      </c>
      <c r="D4" s="418" t="str">
        <f>+Summary!B7</f>
        <v>Service</v>
      </c>
      <c r="E4" s="418"/>
      <c r="F4" s="418"/>
      <c r="G4" s="43"/>
    </row>
    <row r="5" spans="1:11" ht="15" x14ac:dyDescent="0.25">
      <c r="A5" s="26" t="s">
        <v>0</v>
      </c>
      <c r="B5" s="25"/>
      <c r="C5" s="177" t="s">
        <v>7</v>
      </c>
      <c r="D5" s="419" t="str">
        <f>+Summary!B5</f>
        <v>Agency Sample Name</v>
      </c>
      <c r="E5" s="419"/>
      <c r="F5" s="419"/>
      <c r="G5" s="43"/>
    </row>
    <row r="6" spans="1:11" ht="15" x14ac:dyDescent="0.25">
      <c r="A6" s="27" t="s">
        <v>8</v>
      </c>
      <c r="B6" s="25"/>
      <c r="C6" s="177" t="s">
        <v>5</v>
      </c>
      <c r="D6" s="420">
        <f>+Summary!H5</f>
        <v>45717</v>
      </c>
      <c r="E6" s="420"/>
      <c r="F6" s="420"/>
      <c r="G6" s="167"/>
    </row>
    <row r="7" spans="1:11" ht="6" customHeight="1" thickBot="1" x14ac:dyDescent="0.3">
      <c r="A7" s="14"/>
      <c r="B7" s="14"/>
      <c r="C7" s="28"/>
      <c r="D7" s="28"/>
      <c r="E7" s="19"/>
      <c r="F7" s="19"/>
      <c r="G7" s="19"/>
    </row>
    <row r="8" spans="1:11" customFormat="1" ht="12.75" customHeight="1" thickBot="1" x14ac:dyDescent="0.25">
      <c r="A8" s="387" t="s">
        <v>1</v>
      </c>
      <c r="B8" s="388">
        <f>+Summary!B4</f>
        <v>45839</v>
      </c>
      <c r="C8" s="389" t="s">
        <v>4</v>
      </c>
      <c r="D8" s="388">
        <f>+Summary!D4</f>
        <v>46203</v>
      </c>
      <c r="E8" s="390"/>
      <c r="F8" s="391"/>
      <c r="G8" s="8"/>
    </row>
    <row r="9" spans="1:11" ht="36.75" customHeight="1" x14ac:dyDescent="0.25">
      <c r="A9" s="141" t="s">
        <v>123</v>
      </c>
      <c r="B9" s="142" t="s">
        <v>122</v>
      </c>
      <c r="C9" s="142" t="s">
        <v>121</v>
      </c>
      <c r="D9" s="143" t="s">
        <v>118</v>
      </c>
      <c r="E9" s="145" t="s">
        <v>160</v>
      </c>
      <c r="F9" s="146" t="s">
        <v>32</v>
      </c>
      <c r="G9" s="165" t="s">
        <v>140</v>
      </c>
      <c r="H9" s="372"/>
      <c r="I9" s="372"/>
      <c r="J9" s="372"/>
      <c r="K9" s="372"/>
    </row>
    <row r="10" spans="1:11" ht="7.5" customHeight="1" x14ac:dyDescent="0.25">
      <c r="A10" s="29"/>
      <c r="B10" s="30"/>
      <c r="C10" s="30"/>
      <c r="D10" s="30"/>
      <c r="E10" s="23"/>
      <c r="F10" s="24"/>
      <c r="G10" s="165"/>
      <c r="H10" s="421" t="s">
        <v>186</v>
      </c>
      <c r="I10" s="372"/>
      <c r="J10" s="372"/>
      <c r="K10" s="372"/>
    </row>
    <row r="11" spans="1:11" s="162" customFormat="1" ht="15" customHeight="1" x14ac:dyDescent="0.25">
      <c r="A11" s="289"/>
      <c r="B11" s="36"/>
      <c r="C11" s="180"/>
      <c r="D11" s="197">
        <f>ROUND(C11*B11,2)</f>
        <v>0</v>
      </c>
      <c r="E11" s="36"/>
      <c r="F11" s="198">
        <f t="shared" ref="F11:F45" si="0">ROUND(+D11-E11,2)</f>
        <v>0</v>
      </c>
      <c r="G11" s="166">
        <f>+F11+E11</f>
        <v>0</v>
      </c>
      <c r="H11" s="421"/>
      <c r="I11" s="372"/>
      <c r="J11" s="372"/>
      <c r="K11" s="372"/>
    </row>
    <row r="12" spans="1:11" ht="15" customHeight="1" x14ac:dyDescent="0.25">
      <c r="A12" s="290"/>
      <c r="B12" s="37"/>
      <c r="C12" s="181"/>
      <c r="D12" s="197">
        <f t="shared" ref="D12:D45" si="1">ROUND(C12*B12,2)</f>
        <v>0</v>
      </c>
      <c r="E12" s="36"/>
      <c r="F12" s="198">
        <f t="shared" si="0"/>
        <v>0</v>
      </c>
      <c r="G12" s="166">
        <f t="shared" ref="G12:G45" si="2">+F12+E12</f>
        <v>0</v>
      </c>
      <c r="H12" s="421"/>
      <c r="I12" s="375"/>
      <c r="J12" s="375"/>
      <c r="K12" s="375"/>
    </row>
    <row r="13" spans="1:11" ht="15" customHeight="1" x14ac:dyDescent="0.25">
      <c r="A13" s="290"/>
      <c r="B13" s="37"/>
      <c r="C13" s="181"/>
      <c r="D13" s="197">
        <f t="shared" si="1"/>
        <v>0</v>
      </c>
      <c r="E13" s="37"/>
      <c r="F13" s="198">
        <f t="shared" si="0"/>
        <v>0</v>
      </c>
      <c r="G13" s="166">
        <f t="shared" si="2"/>
        <v>0</v>
      </c>
      <c r="H13" s="375"/>
      <c r="I13" s="375"/>
      <c r="J13" s="375"/>
      <c r="K13" s="375"/>
    </row>
    <row r="14" spans="1:11" ht="15" customHeight="1" x14ac:dyDescent="0.25">
      <c r="A14" s="290"/>
      <c r="B14" s="37"/>
      <c r="C14" s="181"/>
      <c r="D14" s="197">
        <f t="shared" si="1"/>
        <v>0</v>
      </c>
      <c r="E14" s="37"/>
      <c r="F14" s="198">
        <f t="shared" si="0"/>
        <v>0</v>
      </c>
      <c r="G14" s="166">
        <f t="shared" si="2"/>
        <v>0</v>
      </c>
      <c r="H14" s="426" t="s">
        <v>148</v>
      </c>
      <c r="I14" s="375"/>
      <c r="J14" s="375"/>
      <c r="K14" s="375"/>
    </row>
    <row r="15" spans="1:11" ht="15" customHeight="1" x14ac:dyDescent="0.25">
      <c r="A15" s="290"/>
      <c r="B15" s="37"/>
      <c r="C15" s="181"/>
      <c r="D15" s="197">
        <f t="shared" si="1"/>
        <v>0</v>
      </c>
      <c r="E15" s="37"/>
      <c r="F15" s="198">
        <f t="shared" si="0"/>
        <v>0</v>
      </c>
      <c r="G15" s="166">
        <f t="shared" si="2"/>
        <v>0</v>
      </c>
      <c r="H15" s="426"/>
      <c r="I15" s="375"/>
      <c r="J15" s="375"/>
      <c r="K15" s="375"/>
    </row>
    <row r="16" spans="1:11" ht="15" customHeight="1" x14ac:dyDescent="0.25">
      <c r="A16" s="290"/>
      <c r="B16" s="37"/>
      <c r="C16" s="181"/>
      <c r="D16" s="197">
        <f t="shared" si="1"/>
        <v>0</v>
      </c>
      <c r="E16" s="37"/>
      <c r="F16" s="198">
        <f t="shared" si="0"/>
        <v>0</v>
      </c>
      <c r="G16" s="166">
        <f t="shared" si="2"/>
        <v>0</v>
      </c>
      <c r="H16" s="426"/>
      <c r="I16" s="382"/>
      <c r="J16" s="382"/>
      <c r="K16" s="382"/>
    </row>
    <row r="17" spans="1:11" ht="15" customHeight="1" x14ac:dyDescent="0.25">
      <c r="A17" s="290"/>
      <c r="B17" s="37"/>
      <c r="C17" s="181"/>
      <c r="D17" s="197">
        <f t="shared" si="1"/>
        <v>0</v>
      </c>
      <c r="E17" s="37"/>
      <c r="F17" s="198">
        <f t="shared" si="0"/>
        <v>0</v>
      </c>
      <c r="G17" s="166">
        <f t="shared" si="2"/>
        <v>0</v>
      </c>
      <c r="H17" s="382"/>
      <c r="I17" s="382"/>
      <c r="J17" s="382"/>
      <c r="K17" s="382"/>
    </row>
    <row r="18" spans="1:11" ht="15" customHeight="1" x14ac:dyDescent="0.25">
      <c r="A18" s="290"/>
      <c r="B18" s="37"/>
      <c r="C18" s="181"/>
      <c r="D18" s="197">
        <f t="shared" si="1"/>
        <v>0</v>
      </c>
      <c r="E18" s="37"/>
      <c r="F18" s="198">
        <f t="shared" si="0"/>
        <v>0</v>
      </c>
      <c r="G18" s="166">
        <f t="shared" si="2"/>
        <v>0</v>
      </c>
      <c r="H18" s="382"/>
      <c r="I18" s="382"/>
      <c r="J18" s="382"/>
      <c r="K18" s="382"/>
    </row>
    <row r="19" spans="1:11" ht="15" customHeight="1" x14ac:dyDescent="0.25">
      <c r="A19" s="289"/>
      <c r="B19" s="36"/>
      <c r="C19" s="180"/>
      <c r="D19" s="197">
        <f t="shared" si="1"/>
        <v>0</v>
      </c>
      <c r="E19" s="37"/>
      <c r="F19" s="198">
        <f t="shared" si="0"/>
        <v>0</v>
      </c>
      <c r="G19" s="166">
        <f t="shared" si="2"/>
        <v>0</v>
      </c>
      <c r="H19" s="382"/>
      <c r="I19" s="382"/>
      <c r="J19" s="382"/>
      <c r="K19" s="382"/>
    </row>
    <row r="20" spans="1:11" ht="15" customHeight="1" x14ac:dyDescent="0.25">
      <c r="A20" s="289"/>
      <c r="B20" s="36"/>
      <c r="C20" s="180"/>
      <c r="D20" s="197">
        <f t="shared" si="1"/>
        <v>0</v>
      </c>
      <c r="E20" s="37"/>
      <c r="F20" s="198">
        <f t="shared" si="0"/>
        <v>0</v>
      </c>
      <c r="G20" s="166">
        <f t="shared" si="2"/>
        <v>0</v>
      </c>
      <c r="H20" s="382"/>
      <c r="I20" s="382"/>
      <c r="J20" s="382"/>
      <c r="K20" s="382"/>
    </row>
    <row r="21" spans="1:11" ht="15" customHeight="1" x14ac:dyDescent="0.25">
      <c r="A21" s="289"/>
      <c r="B21" s="36"/>
      <c r="C21" s="180"/>
      <c r="D21" s="197">
        <f t="shared" si="1"/>
        <v>0</v>
      </c>
      <c r="E21" s="36"/>
      <c r="F21" s="198">
        <f t="shared" si="0"/>
        <v>0</v>
      </c>
      <c r="G21" s="166">
        <f t="shared" si="2"/>
        <v>0</v>
      </c>
      <c r="H21" s="382"/>
      <c r="I21" s="382"/>
      <c r="J21" s="382"/>
      <c r="K21" s="382"/>
    </row>
    <row r="22" spans="1:11" ht="15" customHeight="1" x14ac:dyDescent="0.25">
      <c r="A22" s="289"/>
      <c r="B22" s="36"/>
      <c r="C22" s="180"/>
      <c r="D22" s="197">
        <f t="shared" si="1"/>
        <v>0</v>
      </c>
      <c r="E22" s="36"/>
      <c r="F22" s="198">
        <f t="shared" si="0"/>
        <v>0</v>
      </c>
      <c r="G22" s="166">
        <f t="shared" si="2"/>
        <v>0</v>
      </c>
      <c r="H22" s="382"/>
      <c r="I22" s="382"/>
      <c r="J22" s="382"/>
      <c r="K22" s="382"/>
    </row>
    <row r="23" spans="1:11" ht="15" customHeight="1" x14ac:dyDescent="0.25">
      <c r="A23" s="289"/>
      <c r="B23" s="36"/>
      <c r="C23" s="180"/>
      <c r="D23" s="197">
        <f t="shared" si="1"/>
        <v>0</v>
      </c>
      <c r="E23" s="36"/>
      <c r="F23" s="198">
        <f t="shared" si="0"/>
        <v>0</v>
      </c>
      <c r="G23" s="166">
        <f t="shared" si="2"/>
        <v>0</v>
      </c>
      <c r="H23" s="382"/>
      <c r="I23" s="382"/>
      <c r="J23" s="382"/>
      <c r="K23" s="382"/>
    </row>
    <row r="24" spans="1:11" ht="15" customHeight="1" x14ac:dyDescent="0.25">
      <c r="A24" s="289"/>
      <c r="B24" s="36"/>
      <c r="C24" s="180"/>
      <c r="D24" s="197">
        <f t="shared" si="1"/>
        <v>0</v>
      </c>
      <c r="E24" s="36"/>
      <c r="F24" s="198">
        <f t="shared" si="0"/>
        <v>0</v>
      </c>
      <c r="G24" s="166">
        <f t="shared" si="2"/>
        <v>0</v>
      </c>
    </row>
    <row r="25" spans="1:11" ht="15" customHeight="1" x14ac:dyDescent="0.25">
      <c r="A25" s="289"/>
      <c r="B25" s="36"/>
      <c r="C25" s="180"/>
      <c r="D25" s="197">
        <f t="shared" si="1"/>
        <v>0</v>
      </c>
      <c r="E25" s="36"/>
      <c r="F25" s="198">
        <f t="shared" si="0"/>
        <v>0</v>
      </c>
      <c r="G25" s="166">
        <f t="shared" si="2"/>
        <v>0</v>
      </c>
    </row>
    <row r="26" spans="1:11" ht="15" customHeight="1" x14ac:dyDescent="0.25">
      <c r="A26" s="289"/>
      <c r="B26" s="36"/>
      <c r="C26" s="180"/>
      <c r="D26" s="197">
        <f t="shared" si="1"/>
        <v>0</v>
      </c>
      <c r="E26" s="36"/>
      <c r="F26" s="198">
        <f t="shared" si="0"/>
        <v>0</v>
      </c>
      <c r="G26" s="166">
        <f t="shared" si="2"/>
        <v>0</v>
      </c>
    </row>
    <row r="27" spans="1:11" ht="15" customHeight="1" x14ac:dyDescent="0.25">
      <c r="A27" s="289"/>
      <c r="B27" s="36"/>
      <c r="C27" s="180"/>
      <c r="D27" s="197">
        <f t="shared" si="1"/>
        <v>0</v>
      </c>
      <c r="E27" s="36"/>
      <c r="F27" s="198">
        <f t="shared" si="0"/>
        <v>0</v>
      </c>
      <c r="G27" s="166">
        <f t="shared" si="2"/>
        <v>0</v>
      </c>
    </row>
    <row r="28" spans="1:11" ht="15" customHeight="1" x14ac:dyDescent="0.25">
      <c r="A28" s="289"/>
      <c r="B28" s="36"/>
      <c r="C28" s="180"/>
      <c r="D28" s="197">
        <f t="shared" si="1"/>
        <v>0</v>
      </c>
      <c r="E28" s="36"/>
      <c r="F28" s="198">
        <f t="shared" si="0"/>
        <v>0</v>
      </c>
      <c r="G28" s="166">
        <f t="shared" si="2"/>
        <v>0</v>
      </c>
    </row>
    <row r="29" spans="1:11" ht="15" customHeight="1" x14ac:dyDescent="0.25">
      <c r="A29" s="289"/>
      <c r="B29" s="36"/>
      <c r="C29" s="180"/>
      <c r="D29" s="197">
        <f t="shared" si="1"/>
        <v>0</v>
      </c>
      <c r="E29" s="36"/>
      <c r="F29" s="198">
        <f t="shared" si="0"/>
        <v>0</v>
      </c>
      <c r="G29" s="166">
        <f t="shared" si="2"/>
        <v>0</v>
      </c>
    </row>
    <row r="30" spans="1:11" ht="15" customHeight="1" x14ac:dyDescent="0.25">
      <c r="A30" s="289"/>
      <c r="B30" s="36"/>
      <c r="C30" s="180"/>
      <c r="D30" s="197">
        <f t="shared" si="1"/>
        <v>0</v>
      </c>
      <c r="E30" s="36"/>
      <c r="F30" s="198">
        <f t="shared" si="0"/>
        <v>0</v>
      </c>
      <c r="G30" s="166">
        <f t="shared" si="2"/>
        <v>0</v>
      </c>
    </row>
    <row r="31" spans="1:11" ht="15" customHeight="1" x14ac:dyDescent="0.25">
      <c r="A31" s="290"/>
      <c r="B31" s="37"/>
      <c r="C31" s="181"/>
      <c r="D31" s="197">
        <f t="shared" si="1"/>
        <v>0</v>
      </c>
      <c r="E31" s="36"/>
      <c r="F31" s="198">
        <f t="shared" si="0"/>
        <v>0</v>
      </c>
      <c r="G31" s="166">
        <f t="shared" si="2"/>
        <v>0</v>
      </c>
    </row>
    <row r="32" spans="1:11"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4:H16"/>
    <mergeCell ref="A1:F1"/>
    <mergeCell ref="A2:F2"/>
    <mergeCell ref="D4:F4"/>
    <mergeCell ref="D5:F5"/>
    <mergeCell ref="D6:F6"/>
    <mergeCell ref="H10:H12"/>
  </mergeCells>
  <conditionalFormatting sqref="D11:D45">
    <cfRule type="cellIs" dxfId="92" priority="1" operator="equal">
      <formula>$G11</formula>
    </cfRule>
  </conditionalFormatting>
  <printOptions horizontalCentered="1"/>
  <pageMargins left="0.2" right="0.2" top="0.25" bottom="0.25" header="0.3" footer="0.3"/>
  <pageSetup scale="93" fitToHeight="0"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B15E8-317D-4993-B6B3-9F4AB6E31166}">
  <sheetPr>
    <tabColor rgb="FFCCCCFF"/>
    <outlinePr summaryBelow="0" summaryRight="0"/>
    <pageSetUpPr autoPageBreaks="0" fitToPage="1"/>
  </sheetPr>
  <dimension ref="A1:K47"/>
  <sheetViews>
    <sheetView showGridLines="0" showOutlineSymbols="0" topLeftCell="A2" zoomScaleNormal="100" zoomScaleSheetLayoutView="100" workbookViewId="0">
      <selection activeCell="D5" sqref="D5:F5"/>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Page'!F7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20" priority="1" operator="equal">
      <formula>$G11</formula>
    </cfRule>
  </conditionalFormatting>
  <dataValidations count="1">
    <dataValidation type="decimal" allowBlank="1" showInputMessage="1" showErrorMessage="1" sqref="B11:B45" xr:uid="{27A89BA4-92F3-4C2A-8FA3-1A595F15CCF3}">
      <formula1>0</formula1>
      <formula2>1</formula2>
    </dataValidation>
  </dataValidations>
  <pageMargins left="0.25" right="0.25" top="0.25" bottom="0.25" header="0" footer="0"/>
  <pageSetup scale="83" fitToHeight="0" orientation="portrait" horizontalDpi="300"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A6E65-9443-43E1-930E-6B5BABDDF16D}">
  <sheetPr>
    <tabColor rgb="FFCCCCFF"/>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Page'!F7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(12)'!A11</f>
        <v>0</v>
      </c>
      <c r="B11" s="194">
        <f>+'BH20c1 (12)'!D11</f>
        <v>0</v>
      </c>
      <c r="C11" s="50"/>
      <c r="D11" s="197">
        <f t="shared" ref="D11:D45" si="0">ROUND(C11*B11,2)</f>
        <v>0</v>
      </c>
      <c r="E11" s="36"/>
      <c r="F11" s="198">
        <f t="shared" ref="F11:F45" si="1">ROUND(+D11-E11,2)</f>
        <v>0</v>
      </c>
      <c r="G11" s="166">
        <f>+F11+E11</f>
        <v>0</v>
      </c>
      <c r="H11" s="421"/>
    </row>
    <row r="12" spans="1:8" ht="15" customHeight="1" x14ac:dyDescent="0.25">
      <c r="A12" s="296">
        <f>+'BH20c1 (12)'!A12</f>
        <v>0</v>
      </c>
      <c r="B12" s="194">
        <f>+'BH20c1 (12)'!D12</f>
        <v>0</v>
      </c>
      <c r="C12" s="50"/>
      <c r="D12" s="197">
        <f t="shared" si="0"/>
        <v>0</v>
      </c>
      <c r="E12" s="36"/>
      <c r="F12" s="198">
        <f t="shared" si="1"/>
        <v>0</v>
      </c>
      <c r="G12" s="166">
        <f t="shared" ref="G12:G45" si="2">+F12+E12</f>
        <v>0</v>
      </c>
      <c r="H12" s="421"/>
    </row>
    <row r="13" spans="1:8" ht="15" customHeight="1" x14ac:dyDescent="0.25">
      <c r="A13" s="296">
        <f>+'BH20c1 (12)'!A13</f>
        <v>0</v>
      </c>
      <c r="B13" s="194">
        <f>+'BH20c1 (12)'!D13</f>
        <v>0</v>
      </c>
      <c r="C13" s="50"/>
      <c r="D13" s="197">
        <f t="shared" si="0"/>
        <v>0</v>
      </c>
      <c r="E13" s="36"/>
      <c r="F13" s="198">
        <f t="shared" si="1"/>
        <v>0</v>
      </c>
      <c r="G13" s="166">
        <f t="shared" si="2"/>
        <v>0</v>
      </c>
    </row>
    <row r="14" spans="1:8" ht="15" customHeight="1" x14ac:dyDescent="0.25">
      <c r="A14" s="296">
        <f>+'BH20c1 (12)'!A14</f>
        <v>0</v>
      </c>
      <c r="B14" s="194">
        <f>+'BH20c1 (12)'!D14</f>
        <v>0</v>
      </c>
      <c r="C14" s="50"/>
      <c r="D14" s="197">
        <f t="shared" si="0"/>
        <v>0</v>
      </c>
      <c r="E14" s="36"/>
      <c r="F14" s="198">
        <f t="shared" si="1"/>
        <v>0</v>
      </c>
      <c r="G14" s="166">
        <f t="shared" si="2"/>
        <v>0</v>
      </c>
      <c r="H14" s="371" t="s">
        <v>53</v>
      </c>
    </row>
    <row r="15" spans="1:8" ht="15" customHeight="1" x14ac:dyDescent="0.25">
      <c r="A15" s="296">
        <f>+'BH20c1 (12)'!A15</f>
        <v>0</v>
      </c>
      <c r="B15" s="194">
        <f>+'BH20c1 (12)'!D15</f>
        <v>0</v>
      </c>
      <c r="C15" s="50"/>
      <c r="D15" s="197">
        <f t="shared" si="0"/>
        <v>0</v>
      </c>
      <c r="E15" s="36"/>
      <c r="F15" s="198">
        <f t="shared" si="1"/>
        <v>0</v>
      </c>
      <c r="G15" s="166">
        <f t="shared" si="2"/>
        <v>0</v>
      </c>
      <c r="H15" s="371"/>
    </row>
    <row r="16" spans="1:8" ht="15" customHeight="1" x14ac:dyDescent="0.25">
      <c r="A16" s="296">
        <f>+'BH20c1 (12)'!A16</f>
        <v>0</v>
      </c>
      <c r="B16" s="194">
        <f>+'BH20c1 (12)'!D16</f>
        <v>0</v>
      </c>
      <c r="C16" s="50"/>
      <c r="D16" s="197">
        <f t="shared" si="0"/>
        <v>0</v>
      </c>
      <c r="E16" s="36"/>
      <c r="F16" s="198">
        <f t="shared" si="1"/>
        <v>0</v>
      </c>
      <c r="G16" s="166">
        <f t="shared" si="2"/>
        <v>0</v>
      </c>
      <c r="H16" s="369" t="s">
        <v>70</v>
      </c>
    </row>
    <row r="17" spans="1:8" ht="15" customHeight="1" x14ac:dyDescent="0.25">
      <c r="A17" s="296">
        <f>+'BH20c1 (12)'!A17</f>
        <v>0</v>
      </c>
      <c r="B17" s="194">
        <f>+'BH20c1 (12)'!D17</f>
        <v>0</v>
      </c>
      <c r="C17" s="50"/>
      <c r="D17" s="197">
        <f t="shared" si="0"/>
        <v>0</v>
      </c>
      <c r="E17" s="36"/>
      <c r="F17" s="198">
        <f t="shared" si="1"/>
        <v>0</v>
      </c>
      <c r="G17" s="166">
        <f t="shared" si="2"/>
        <v>0</v>
      </c>
      <c r="H17" s="34" t="s">
        <v>87</v>
      </c>
    </row>
    <row r="18" spans="1:8" ht="15" customHeight="1" x14ac:dyDescent="0.25">
      <c r="A18" s="296">
        <f>+'BH20c1 (12)'!A18</f>
        <v>0</v>
      </c>
      <c r="B18" s="194">
        <f>+'BH20c1 (12)'!D18</f>
        <v>0</v>
      </c>
      <c r="C18" s="50"/>
      <c r="D18" s="197">
        <f t="shared" si="0"/>
        <v>0</v>
      </c>
      <c r="E18" s="36"/>
      <c r="F18" s="198">
        <f t="shared" si="1"/>
        <v>0</v>
      </c>
      <c r="G18" s="166">
        <f t="shared" si="2"/>
        <v>0</v>
      </c>
      <c r="H18" t="s">
        <v>180</v>
      </c>
    </row>
    <row r="19" spans="1:8" ht="15" customHeight="1" x14ac:dyDescent="0.25">
      <c r="A19" s="296">
        <f>+'BH20c1 (12)'!A19</f>
        <v>0</v>
      </c>
      <c r="B19" s="194">
        <f>+'BH20c1 (12)'!D19</f>
        <v>0</v>
      </c>
      <c r="C19" s="50"/>
      <c r="D19" s="197">
        <f t="shared" si="0"/>
        <v>0</v>
      </c>
      <c r="E19" s="36"/>
      <c r="F19" s="198">
        <f t="shared" si="1"/>
        <v>0</v>
      </c>
      <c r="G19" s="166">
        <f t="shared" si="2"/>
        <v>0</v>
      </c>
      <c r="H19" s="34" t="s">
        <v>85</v>
      </c>
    </row>
    <row r="20" spans="1:8" ht="15" customHeight="1" x14ac:dyDescent="0.25">
      <c r="A20" s="296">
        <f>+'BH20c1 (12)'!A20</f>
        <v>0</v>
      </c>
      <c r="B20" s="194">
        <f>+'BH20c1 (12)'!D20</f>
        <v>0</v>
      </c>
      <c r="C20" s="50"/>
      <c r="D20" s="197">
        <f t="shared" si="0"/>
        <v>0</v>
      </c>
      <c r="E20" s="36"/>
      <c r="F20" s="198">
        <f t="shared" si="1"/>
        <v>0</v>
      </c>
      <c r="G20" s="166">
        <f t="shared" si="2"/>
        <v>0</v>
      </c>
      <c r="H20" s="34" t="s">
        <v>88</v>
      </c>
    </row>
    <row r="21" spans="1:8" ht="15" customHeight="1" x14ac:dyDescent="0.25">
      <c r="A21" s="296">
        <f>+'BH20c1 (12)'!A21</f>
        <v>0</v>
      </c>
      <c r="B21" s="194">
        <f>+'BH20c1 (12)'!D21</f>
        <v>0</v>
      </c>
      <c r="C21" s="50"/>
      <c r="D21" s="197">
        <f t="shared" si="0"/>
        <v>0</v>
      </c>
      <c r="E21" s="36"/>
      <c r="F21" s="198">
        <f t="shared" si="1"/>
        <v>0</v>
      </c>
      <c r="G21" s="166">
        <f t="shared" si="2"/>
        <v>0</v>
      </c>
      <c r="H21" s="34" t="s">
        <v>84</v>
      </c>
    </row>
    <row r="22" spans="1:8" ht="15" customHeight="1" x14ac:dyDescent="0.25">
      <c r="A22" s="296">
        <f>+'BH20c1 (12)'!A22</f>
        <v>0</v>
      </c>
      <c r="B22" s="194">
        <f>+'BH20c1 (12)'!D22</f>
        <v>0</v>
      </c>
      <c r="C22" s="50"/>
      <c r="D22" s="197">
        <f t="shared" si="0"/>
        <v>0</v>
      </c>
      <c r="E22" s="36"/>
      <c r="F22" s="198">
        <f t="shared" si="1"/>
        <v>0</v>
      </c>
      <c r="G22" s="166">
        <f t="shared" si="2"/>
        <v>0</v>
      </c>
      <c r="H22" s="188" t="s">
        <v>82</v>
      </c>
    </row>
    <row r="23" spans="1:8" ht="15" customHeight="1" x14ac:dyDescent="0.25">
      <c r="A23" s="296">
        <f>+'BH20c1 (12)'!A23</f>
        <v>0</v>
      </c>
      <c r="B23" s="194">
        <f>+'BH20c1 (12)'!D23</f>
        <v>0</v>
      </c>
      <c r="C23" s="50"/>
      <c r="D23" s="197">
        <f t="shared" si="0"/>
        <v>0</v>
      </c>
      <c r="E23" s="36"/>
      <c r="F23" s="198">
        <f t="shared" si="1"/>
        <v>0</v>
      </c>
      <c r="G23" s="166">
        <f t="shared" si="2"/>
        <v>0</v>
      </c>
      <c r="H23" s="34" t="s">
        <v>83</v>
      </c>
    </row>
    <row r="24" spans="1:8" ht="15" customHeight="1" x14ac:dyDescent="0.25">
      <c r="A24" s="296">
        <f>+'BH20c1 (12)'!A24</f>
        <v>0</v>
      </c>
      <c r="B24" s="194">
        <f>+'BH20c1 (12)'!D24</f>
        <v>0</v>
      </c>
      <c r="C24" s="50"/>
      <c r="D24" s="197">
        <f t="shared" si="0"/>
        <v>0</v>
      </c>
      <c r="E24" s="36"/>
      <c r="F24" s="198">
        <f t="shared" si="1"/>
        <v>0</v>
      </c>
      <c r="G24" s="166">
        <f t="shared" si="2"/>
        <v>0</v>
      </c>
      <c r="H24" s="34" t="s">
        <v>86</v>
      </c>
    </row>
    <row r="25" spans="1:8" ht="15" customHeight="1" x14ac:dyDescent="0.25">
      <c r="A25" s="296">
        <f>+'BH20c1 (12)'!A25</f>
        <v>0</v>
      </c>
      <c r="B25" s="194">
        <f>+'BH20c1 (12)'!D25</f>
        <v>0</v>
      </c>
      <c r="C25" s="50"/>
      <c r="D25" s="197">
        <f t="shared" si="0"/>
        <v>0</v>
      </c>
      <c r="E25" s="36"/>
      <c r="F25" s="198">
        <f t="shared" si="1"/>
        <v>0</v>
      </c>
      <c r="G25" s="166">
        <f t="shared" si="2"/>
        <v>0</v>
      </c>
      <c r="H25" s="34" t="s">
        <v>147</v>
      </c>
    </row>
    <row r="26" spans="1:8" ht="15" customHeight="1" x14ac:dyDescent="0.25">
      <c r="A26" s="296">
        <f>+'BH20c1 (12)'!A26</f>
        <v>0</v>
      </c>
      <c r="B26" s="194">
        <f>+'BH20c1 (12)'!D26</f>
        <v>0</v>
      </c>
      <c r="C26" s="50"/>
      <c r="D26" s="197">
        <f t="shared" si="0"/>
        <v>0</v>
      </c>
      <c r="E26" s="36"/>
      <c r="F26" s="198">
        <f t="shared" si="1"/>
        <v>0</v>
      </c>
      <c r="G26" s="166">
        <f t="shared" si="2"/>
        <v>0</v>
      </c>
      <c r="H26" s="31"/>
    </row>
    <row r="27" spans="1:8" ht="15" customHeight="1" x14ac:dyDescent="0.25">
      <c r="A27" s="296">
        <f>+'BH20c1 (12)'!A27</f>
        <v>0</v>
      </c>
      <c r="B27" s="194">
        <f>+'BH20c1 (12)'!D27</f>
        <v>0</v>
      </c>
      <c r="C27" s="50"/>
      <c r="D27" s="197">
        <f t="shared" si="0"/>
        <v>0</v>
      </c>
      <c r="E27" s="36"/>
      <c r="F27" s="198">
        <f t="shared" si="1"/>
        <v>0</v>
      </c>
      <c r="G27" s="166">
        <f t="shared" si="2"/>
        <v>0</v>
      </c>
    </row>
    <row r="28" spans="1:8" ht="15" customHeight="1" x14ac:dyDescent="0.25">
      <c r="A28" s="296">
        <f>+'BH20c1 (12)'!A28</f>
        <v>0</v>
      </c>
      <c r="B28" s="194">
        <f>+'BH20c1 (12)'!D28</f>
        <v>0</v>
      </c>
      <c r="C28" s="50"/>
      <c r="D28" s="197">
        <f t="shared" si="0"/>
        <v>0</v>
      </c>
      <c r="E28" s="36"/>
      <c r="F28" s="198">
        <f t="shared" si="1"/>
        <v>0</v>
      </c>
      <c r="G28" s="166">
        <f t="shared" si="2"/>
        <v>0</v>
      </c>
    </row>
    <row r="29" spans="1:8" ht="15" customHeight="1" x14ac:dyDescent="0.25">
      <c r="A29" s="296">
        <f>+'BH20c1 (12)'!A29</f>
        <v>0</v>
      </c>
      <c r="B29" s="194">
        <f>+'BH20c1 (12)'!D29</f>
        <v>0</v>
      </c>
      <c r="C29" s="50"/>
      <c r="D29" s="197">
        <f t="shared" si="0"/>
        <v>0</v>
      </c>
      <c r="E29" s="36"/>
      <c r="F29" s="198">
        <f t="shared" si="1"/>
        <v>0</v>
      </c>
      <c r="G29" s="166">
        <f t="shared" si="2"/>
        <v>0</v>
      </c>
    </row>
    <row r="30" spans="1:8" ht="15" customHeight="1" x14ac:dyDescent="0.25">
      <c r="A30" s="296">
        <f>+'BH20c1 (12)'!A30</f>
        <v>0</v>
      </c>
      <c r="B30" s="194">
        <f>+'BH20c1 (12)'!D30</f>
        <v>0</v>
      </c>
      <c r="C30" s="50"/>
      <c r="D30" s="197">
        <f t="shared" si="0"/>
        <v>0</v>
      </c>
      <c r="E30" s="36"/>
      <c r="F30" s="198">
        <f t="shared" si="1"/>
        <v>0</v>
      </c>
      <c r="G30" s="166">
        <f t="shared" si="2"/>
        <v>0</v>
      </c>
    </row>
    <row r="31" spans="1:8" ht="15" customHeight="1" x14ac:dyDescent="0.25">
      <c r="A31" s="296">
        <f>+'BH20c1 (12)'!A31</f>
        <v>0</v>
      </c>
      <c r="B31" s="194">
        <f>+'BH20c1 (12)'!D31</f>
        <v>0</v>
      </c>
      <c r="C31" s="50"/>
      <c r="D31" s="197">
        <f t="shared" si="0"/>
        <v>0</v>
      </c>
      <c r="E31" s="36"/>
      <c r="F31" s="198">
        <f t="shared" si="1"/>
        <v>0</v>
      </c>
      <c r="G31" s="166">
        <f t="shared" si="2"/>
        <v>0</v>
      </c>
    </row>
    <row r="32" spans="1:8" ht="15" customHeight="1" x14ac:dyDescent="0.25">
      <c r="A32" s="296">
        <f>+'BH20c1 (12)'!A32</f>
        <v>0</v>
      </c>
      <c r="B32" s="194">
        <f>+'BH20c1 (12)'!D32</f>
        <v>0</v>
      </c>
      <c r="C32" s="50"/>
      <c r="D32" s="197">
        <f t="shared" si="0"/>
        <v>0</v>
      </c>
      <c r="E32" s="36"/>
      <c r="F32" s="198">
        <f t="shared" si="1"/>
        <v>0</v>
      </c>
      <c r="G32" s="166">
        <f t="shared" si="2"/>
        <v>0</v>
      </c>
    </row>
    <row r="33" spans="1:8" ht="15" customHeight="1" x14ac:dyDescent="0.25">
      <c r="A33" s="296">
        <f>+'BH20c1 (12)'!A33</f>
        <v>0</v>
      </c>
      <c r="B33" s="194">
        <f>+'BH20c1 (12)'!D33</f>
        <v>0</v>
      </c>
      <c r="C33" s="50"/>
      <c r="D33" s="197">
        <f t="shared" si="0"/>
        <v>0</v>
      </c>
      <c r="E33" s="36"/>
      <c r="F33" s="198">
        <f t="shared" si="1"/>
        <v>0</v>
      </c>
      <c r="G33" s="166">
        <f t="shared" si="2"/>
        <v>0</v>
      </c>
    </row>
    <row r="34" spans="1:8" ht="15" customHeight="1" x14ac:dyDescent="0.25">
      <c r="A34" s="296">
        <f>+'BH20c1 (12)'!A34</f>
        <v>0</v>
      </c>
      <c r="B34" s="194">
        <f>+'BH20c1 (12)'!D34</f>
        <v>0</v>
      </c>
      <c r="C34" s="50"/>
      <c r="D34" s="197">
        <f t="shared" si="0"/>
        <v>0</v>
      </c>
      <c r="E34" s="36"/>
      <c r="F34" s="198">
        <f t="shared" si="1"/>
        <v>0</v>
      </c>
      <c r="G34" s="166">
        <f t="shared" si="2"/>
        <v>0</v>
      </c>
    </row>
    <row r="35" spans="1:8" ht="15" customHeight="1" x14ac:dyDescent="0.25">
      <c r="A35" s="296">
        <f>+'BH20c1 (12)'!A35</f>
        <v>0</v>
      </c>
      <c r="B35" s="194">
        <f>+'BH20c1 (12)'!D35</f>
        <v>0</v>
      </c>
      <c r="C35" s="50"/>
      <c r="D35" s="197">
        <f t="shared" si="0"/>
        <v>0</v>
      </c>
      <c r="E35" s="36"/>
      <c r="F35" s="198">
        <f t="shared" si="1"/>
        <v>0</v>
      </c>
      <c r="G35" s="166">
        <f t="shared" si="2"/>
        <v>0</v>
      </c>
    </row>
    <row r="36" spans="1:8" ht="15" customHeight="1" x14ac:dyDescent="0.25">
      <c r="A36" s="296">
        <f>+'BH20c1 (12)'!A36</f>
        <v>0</v>
      </c>
      <c r="B36" s="194">
        <f>+'BH20c1 (12)'!D36</f>
        <v>0</v>
      </c>
      <c r="C36" s="50"/>
      <c r="D36" s="197">
        <f t="shared" si="0"/>
        <v>0</v>
      </c>
      <c r="E36" s="36"/>
      <c r="F36" s="198">
        <f t="shared" si="1"/>
        <v>0</v>
      </c>
      <c r="G36" s="166">
        <f t="shared" si="2"/>
        <v>0</v>
      </c>
    </row>
    <row r="37" spans="1:8" ht="15" customHeight="1" x14ac:dyDescent="0.25">
      <c r="A37" s="296">
        <f>+'BH20c1 (12)'!A37</f>
        <v>0</v>
      </c>
      <c r="B37" s="194">
        <f>+'BH20c1 (12)'!D37</f>
        <v>0</v>
      </c>
      <c r="C37" s="50"/>
      <c r="D37" s="197">
        <f t="shared" si="0"/>
        <v>0</v>
      </c>
      <c r="E37" s="36"/>
      <c r="F37" s="198">
        <f t="shared" si="1"/>
        <v>0</v>
      </c>
      <c r="G37" s="166">
        <f t="shared" si="2"/>
        <v>0</v>
      </c>
    </row>
    <row r="38" spans="1:8" ht="15" customHeight="1" x14ac:dyDescent="0.25">
      <c r="A38" s="296">
        <f>+'BH20c1 (12)'!A38</f>
        <v>0</v>
      </c>
      <c r="B38" s="194">
        <f>+'BH20c1 (12)'!D38</f>
        <v>0</v>
      </c>
      <c r="C38" s="50"/>
      <c r="D38" s="197">
        <f t="shared" si="0"/>
        <v>0</v>
      </c>
      <c r="E38" s="36"/>
      <c r="F38" s="198">
        <f t="shared" si="1"/>
        <v>0</v>
      </c>
      <c r="G38" s="166">
        <f t="shared" si="2"/>
        <v>0</v>
      </c>
    </row>
    <row r="39" spans="1:8" ht="15" customHeight="1" x14ac:dyDescent="0.25">
      <c r="A39" s="296">
        <f>+'BH20c1 (12)'!A39</f>
        <v>0</v>
      </c>
      <c r="B39" s="194">
        <f>+'BH20c1 (12)'!D39</f>
        <v>0</v>
      </c>
      <c r="C39" s="50"/>
      <c r="D39" s="197">
        <f t="shared" si="0"/>
        <v>0</v>
      </c>
      <c r="E39" s="36"/>
      <c r="F39" s="198">
        <f t="shared" si="1"/>
        <v>0</v>
      </c>
      <c r="G39" s="166">
        <f t="shared" si="2"/>
        <v>0</v>
      </c>
    </row>
    <row r="40" spans="1:8" ht="15" customHeight="1" x14ac:dyDescent="0.25">
      <c r="A40" s="296">
        <f>+'BH20c1 (12)'!A40</f>
        <v>0</v>
      </c>
      <c r="B40" s="194">
        <f>+'BH20c1 (12)'!D40</f>
        <v>0</v>
      </c>
      <c r="C40" s="50"/>
      <c r="D40" s="197">
        <f t="shared" si="0"/>
        <v>0</v>
      </c>
      <c r="E40" s="36"/>
      <c r="F40" s="198">
        <f t="shared" si="1"/>
        <v>0</v>
      </c>
      <c r="G40" s="166">
        <f t="shared" si="2"/>
        <v>0</v>
      </c>
    </row>
    <row r="41" spans="1:8" ht="15" customHeight="1" x14ac:dyDescent="0.25">
      <c r="A41" s="296">
        <f>+'BH20c1 (12)'!A41</f>
        <v>0</v>
      </c>
      <c r="B41" s="194">
        <f>+'BH20c1 (12)'!D41</f>
        <v>0</v>
      </c>
      <c r="C41" s="50"/>
      <c r="D41" s="197">
        <f t="shared" si="0"/>
        <v>0</v>
      </c>
      <c r="E41" s="36"/>
      <c r="F41" s="198">
        <f t="shared" si="1"/>
        <v>0</v>
      </c>
      <c r="G41" s="166">
        <f t="shared" si="2"/>
        <v>0</v>
      </c>
    </row>
    <row r="42" spans="1:8" ht="15" customHeight="1" x14ac:dyDescent="0.25">
      <c r="A42" s="296">
        <f>+'BH20c1 (12)'!A42</f>
        <v>0</v>
      </c>
      <c r="B42" s="194">
        <f>+'BH20c1 (12)'!D42</f>
        <v>0</v>
      </c>
      <c r="C42" s="50"/>
      <c r="D42" s="197">
        <f t="shared" si="0"/>
        <v>0</v>
      </c>
      <c r="E42" s="36"/>
      <c r="F42" s="198">
        <f t="shared" si="1"/>
        <v>0</v>
      </c>
      <c r="G42" s="166">
        <f t="shared" si="2"/>
        <v>0</v>
      </c>
    </row>
    <row r="43" spans="1:8" ht="15" customHeight="1" x14ac:dyDescent="0.25">
      <c r="A43" s="296">
        <f>+'BH20c1 (12)'!A43</f>
        <v>0</v>
      </c>
      <c r="B43" s="194">
        <f>+'BH20c1 (12)'!D43</f>
        <v>0</v>
      </c>
      <c r="C43" s="50"/>
      <c r="D43" s="197">
        <f t="shared" si="0"/>
        <v>0</v>
      </c>
      <c r="E43" s="36"/>
      <c r="F43" s="198">
        <f t="shared" si="1"/>
        <v>0</v>
      </c>
      <c r="G43" s="166">
        <f t="shared" si="2"/>
        <v>0</v>
      </c>
    </row>
    <row r="44" spans="1:8" ht="15" customHeight="1" x14ac:dyDescent="0.25">
      <c r="A44" s="296">
        <f>+'BH20c1 (12)'!A44</f>
        <v>0</v>
      </c>
      <c r="B44" s="194">
        <f>+'BH20c1 (12)'!D44</f>
        <v>0</v>
      </c>
      <c r="C44" s="50"/>
      <c r="D44" s="197">
        <f t="shared" si="0"/>
        <v>0</v>
      </c>
      <c r="E44" s="36"/>
      <c r="F44" s="198">
        <f t="shared" si="1"/>
        <v>0</v>
      </c>
      <c r="G44" s="166">
        <f t="shared" si="2"/>
        <v>0</v>
      </c>
    </row>
    <row r="45" spans="1:8" ht="15" customHeight="1" thickBot="1" x14ac:dyDescent="0.3">
      <c r="A45" s="296">
        <f>+'BH20c1 (12)'!A45</f>
        <v>0</v>
      </c>
      <c r="B45" s="194">
        <f>+'BH20c1 (12)'!D45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19"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E632C-474C-4CE0-9FE1-B0BA67CB94EE}">
  <sheetPr>
    <tabColor rgb="FFCCCCFF"/>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Page'!F7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18" priority="1" operator="equal">
      <formula>$G11</formula>
    </cfRule>
  </conditionalFormatting>
  <printOptions horizontalCentered="1"/>
  <pageMargins left="0.2" right="0.2"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DAC61-EF88-4B1D-B29A-A18F29300457}">
  <sheetPr>
    <tabColor rgb="FFCCCCFF"/>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Page'!F7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17" priority="1" operator="equal">
      <formula>$G11</formula>
    </cfRule>
  </conditionalFormatting>
  <printOptions horizontalCentered="1"/>
  <pageMargins left="0.25" right="0.25" top="0.25" bottom="0.25" header="0.3" footer="0.3"/>
  <pageSetup scale="87" fitToHeight="0"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98AAE-6400-4A06-A393-E79E500EC65C}">
  <sheetPr>
    <tabColor rgb="FFCCCCFF"/>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Page'!F7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16" priority="1" operator="equal">
      <formula>$G11</formula>
    </cfRule>
  </conditionalFormatting>
  <pageMargins left="0.2" right="0.2" top="0.75" bottom="0.75" header="0.3" footer="0.3"/>
  <pageSetup orientation="portrait"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6B5D7-A885-40E7-8A3B-AFEA7588FF39}">
  <sheetPr>
    <tabColor rgb="FFCCCCFF"/>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Page'!F7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96"/>
    </row>
    <row r="18" spans="1:8" ht="15" customHeight="1" x14ac:dyDescent="0.25">
      <c r="A18" s="290"/>
      <c r="B18" s="37"/>
      <c r="C18" s="181"/>
      <c r="D18" s="197">
        <f t="shared" si="1"/>
        <v>0</v>
      </c>
      <c r="E18" s="37"/>
      <c r="F18" s="198">
        <f t="shared" si="0"/>
        <v>0</v>
      </c>
      <c r="G18" s="166">
        <f t="shared" si="2"/>
        <v>0</v>
      </c>
      <c r="H18" s="396"/>
    </row>
    <row r="19" spans="1:8" ht="15" customHeight="1" x14ac:dyDescent="0.25">
      <c r="A19" s="289"/>
      <c r="B19" s="36"/>
      <c r="C19" s="180"/>
      <c r="D19" s="197">
        <f t="shared" si="1"/>
        <v>0</v>
      </c>
      <c r="E19" s="37"/>
      <c r="F19" s="198">
        <f t="shared" si="0"/>
        <v>0</v>
      </c>
      <c r="G19" s="166">
        <f t="shared" si="2"/>
        <v>0</v>
      </c>
      <c r="H19" s="396"/>
    </row>
    <row r="20" spans="1:8" ht="15" customHeight="1" x14ac:dyDescent="0.25">
      <c r="A20" s="289"/>
      <c r="B20" s="36"/>
      <c r="C20" s="180"/>
      <c r="D20" s="197">
        <f t="shared" si="1"/>
        <v>0</v>
      </c>
      <c r="E20" s="37"/>
      <c r="F20" s="198">
        <f t="shared" si="0"/>
        <v>0</v>
      </c>
      <c r="G20" s="166">
        <f t="shared" si="2"/>
        <v>0</v>
      </c>
      <c r="H20" s="396"/>
    </row>
    <row r="21" spans="1:8" ht="15" customHeight="1" x14ac:dyDescent="0.25">
      <c r="A21" s="289"/>
      <c r="B21" s="36"/>
      <c r="C21" s="180"/>
      <c r="D21" s="197">
        <f t="shared" si="1"/>
        <v>0</v>
      </c>
      <c r="E21" s="36"/>
      <c r="F21" s="198">
        <f t="shared" si="0"/>
        <v>0</v>
      </c>
      <c r="G21" s="166">
        <f t="shared" si="2"/>
        <v>0</v>
      </c>
      <c r="H21" s="396"/>
    </row>
    <row r="22" spans="1:8" ht="15" customHeight="1" x14ac:dyDescent="0.25">
      <c r="A22" s="289"/>
      <c r="B22" s="36"/>
      <c r="C22" s="180"/>
      <c r="D22" s="197">
        <f t="shared" si="1"/>
        <v>0</v>
      </c>
      <c r="E22" s="36"/>
      <c r="F22" s="198">
        <f t="shared" si="0"/>
        <v>0</v>
      </c>
      <c r="G22" s="166">
        <f t="shared" si="2"/>
        <v>0</v>
      </c>
      <c r="H22" s="396"/>
    </row>
    <row r="23" spans="1:8" ht="15" customHeight="1" x14ac:dyDescent="0.25">
      <c r="A23" s="289"/>
      <c r="B23" s="36"/>
      <c r="C23" s="180"/>
      <c r="D23" s="197">
        <f t="shared" si="1"/>
        <v>0</v>
      </c>
      <c r="E23" s="36"/>
      <c r="F23" s="198">
        <f t="shared" si="0"/>
        <v>0</v>
      </c>
      <c r="G23" s="166">
        <f t="shared" si="2"/>
        <v>0</v>
      </c>
      <c r="H23" s="396"/>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15" priority="1" operator="equal">
      <formula>$G11</formula>
    </cfRule>
  </conditionalFormatting>
  <printOptions horizontalCentered="1"/>
  <pageMargins left="0.2" right="0.2"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B7A73-03EA-4F49-8149-1402779A4D44}">
  <sheetPr>
    <tabColor rgb="FFCCCCFF"/>
  </sheetPr>
  <dimension ref="A1:H47"/>
  <sheetViews>
    <sheetView zoomScaleNormal="100" zoomScaleSheetLayoutView="100" workbookViewId="0">
      <selection activeCell="H42" sqref="H42"/>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Page'!F7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95"/>
    </row>
    <row r="18" spans="1:8" ht="15" customHeight="1" x14ac:dyDescent="0.25">
      <c r="A18" s="292"/>
      <c r="B18" s="37"/>
      <c r="C18" s="192"/>
      <c r="D18" s="197">
        <f t="shared" si="0"/>
        <v>0</v>
      </c>
      <c r="E18" s="37"/>
      <c r="F18" s="198">
        <f t="shared" si="1"/>
        <v>0</v>
      </c>
      <c r="G18" s="166">
        <f t="shared" si="2"/>
        <v>0</v>
      </c>
      <c r="H18" s="395"/>
    </row>
    <row r="19" spans="1:8" ht="15" customHeight="1" x14ac:dyDescent="0.25">
      <c r="A19" s="293"/>
      <c r="B19" s="36"/>
      <c r="C19" s="62"/>
      <c r="D19" s="197">
        <f t="shared" si="0"/>
        <v>0</v>
      </c>
      <c r="E19" s="37"/>
      <c r="F19" s="198">
        <f t="shared" si="1"/>
        <v>0</v>
      </c>
      <c r="G19" s="166">
        <f t="shared" si="2"/>
        <v>0</v>
      </c>
      <c r="H19" s="395"/>
    </row>
    <row r="20" spans="1:8" ht="15" customHeight="1" x14ac:dyDescent="0.25">
      <c r="A20" s="293"/>
      <c r="B20" s="36"/>
      <c r="C20" s="62"/>
      <c r="D20" s="197">
        <f t="shared" si="0"/>
        <v>0</v>
      </c>
      <c r="E20" s="37"/>
      <c r="F20" s="198">
        <f t="shared" si="1"/>
        <v>0</v>
      </c>
      <c r="G20" s="166">
        <f t="shared" si="2"/>
        <v>0</v>
      </c>
      <c r="H20" s="395"/>
    </row>
    <row r="21" spans="1:8" ht="15" customHeight="1" x14ac:dyDescent="0.25">
      <c r="A21" s="293"/>
      <c r="B21" s="36"/>
      <c r="C21" s="62"/>
      <c r="D21" s="197">
        <f t="shared" si="0"/>
        <v>0</v>
      </c>
      <c r="E21" s="36"/>
      <c r="F21" s="198">
        <f t="shared" si="1"/>
        <v>0</v>
      </c>
      <c r="G21" s="166">
        <f t="shared" si="2"/>
        <v>0</v>
      </c>
      <c r="H21" s="395"/>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4:H15"/>
    <mergeCell ref="A1:F1"/>
    <mergeCell ref="A2:F2"/>
    <mergeCell ref="D4:F4"/>
    <mergeCell ref="D5:F5"/>
    <mergeCell ref="D6:F6"/>
    <mergeCell ref="H10:H12"/>
  </mergeCells>
  <conditionalFormatting sqref="D11:D45">
    <cfRule type="cellIs" dxfId="14" priority="1" operator="equal">
      <formula>$G11</formula>
    </cfRule>
  </conditionalFormatting>
  <printOptions horizontalCentered="1"/>
  <pageMargins left="0.2" right="0.2"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00C99-56F9-4320-9ED1-27FE9401F68F}">
  <sheetPr>
    <tabColor theme="2" tint="-0.24997711111789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Page'!G7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4:K15"/>
    <mergeCell ref="H10:H12"/>
    <mergeCell ref="H14:H15"/>
    <mergeCell ref="A1:F1"/>
    <mergeCell ref="A2:F2"/>
    <mergeCell ref="D4:F4"/>
    <mergeCell ref="G4:G6"/>
    <mergeCell ref="D5:F5"/>
    <mergeCell ref="D6:F6"/>
    <mergeCell ref="I10:K12"/>
  </mergeCells>
  <conditionalFormatting sqref="D11:D45">
    <cfRule type="cellIs" dxfId="13" priority="1" operator="equal">
      <formula>$G11</formula>
    </cfRule>
  </conditionalFormatting>
  <dataValidations count="1">
    <dataValidation type="decimal" allowBlank="1" showInputMessage="1" showErrorMessage="1" sqref="B11:B45" xr:uid="{0102D951-7A31-4DE8-A05B-9732A575A982}">
      <formula1>0</formula1>
      <formula2>1</formula2>
    </dataValidation>
  </dataValidations>
  <pageMargins left="0.25" right="0.25" top="0.25" bottom="0.25" header="0" footer="0"/>
  <pageSetup scale="87" fitToHeight="0" orientation="portrait" horizontalDpi="300"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F730-89B0-4779-A13D-77F512074D5A}">
  <sheetPr>
    <tabColor theme="2" tint="-0.249977111117893"/>
    <outlinePr summaryBelow="0" summaryRight="0"/>
    <pageSetUpPr autoPageBreaks="0" fitToPage="1"/>
  </sheetPr>
  <dimension ref="A1:H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8" ht="21" x14ac:dyDescent="0.2">
      <c r="A1" s="416" t="s">
        <v>163</v>
      </c>
      <c r="B1" s="416"/>
      <c r="C1" s="416"/>
      <c r="D1" s="416"/>
      <c r="E1" s="416"/>
      <c r="F1" s="416"/>
      <c r="G1" s="57"/>
    </row>
    <row r="2" spans="1:8" ht="21" x14ac:dyDescent="0.2">
      <c r="A2" s="416" t="s">
        <v>130</v>
      </c>
      <c r="B2" s="416"/>
      <c r="C2" s="416"/>
      <c r="D2" s="416"/>
      <c r="E2" s="416"/>
      <c r="F2" s="416"/>
      <c r="G2" s="57"/>
    </row>
    <row r="3" spans="1:8" ht="15" customHeight="1" x14ac:dyDescent="0.2">
      <c r="A3" s="59"/>
      <c r="B3" s="59"/>
      <c r="C3" s="59"/>
      <c r="D3" s="59"/>
      <c r="E3" s="59"/>
      <c r="F3" s="63" t="str">
        <f>+Summary!H4</f>
        <v>FY26</v>
      </c>
      <c r="G3" s="63"/>
    </row>
    <row r="4" spans="1:8" ht="15" x14ac:dyDescent="0.25">
      <c r="A4" s="12"/>
      <c r="B4" s="43"/>
      <c r="C4" s="175" t="s">
        <v>45</v>
      </c>
      <c r="D4" s="418" t="str">
        <f>+'2nd Page'!G7</f>
        <v>Service</v>
      </c>
      <c r="E4" s="418"/>
      <c r="F4" s="418"/>
      <c r="G4" s="43"/>
    </row>
    <row r="5" spans="1:8" ht="15" x14ac:dyDescent="0.25">
      <c r="A5" s="20" t="s">
        <v>0</v>
      </c>
      <c r="B5" s="43"/>
      <c r="C5" s="174" t="s">
        <v>7</v>
      </c>
      <c r="D5" s="419" t="str">
        <f>+Summary!B5</f>
        <v>Agency Sample Name</v>
      </c>
      <c r="E5" s="419"/>
      <c r="F5" s="419"/>
      <c r="G5" s="43"/>
    </row>
    <row r="6" spans="1:8" ht="15" x14ac:dyDescent="0.25">
      <c r="A6" s="45" t="s">
        <v>8</v>
      </c>
      <c r="B6" s="43"/>
      <c r="C6" s="174" t="s">
        <v>5</v>
      </c>
      <c r="D6" s="420">
        <f>+Summary!H5</f>
        <v>45717</v>
      </c>
      <c r="E6" s="420"/>
      <c r="F6" s="420"/>
      <c r="G6" s="167"/>
    </row>
    <row r="7" spans="1:8" ht="6" customHeight="1" thickBot="1" x14ac:dyDescent="0.3">
      <c r="A7" s="12"/>
      <c r="B7" s="12"/>
      <c r="C7" s="46"/>
      <c r="D7" s="46"/>
      <c r="E7" s="46"/>
      <c r="F7" s="46"/>
      <c r="G7" s="46"/>
    </row>
    <row r="8" spans="1:8" ht="12.75" customHeight="1" thickBot="1" x14ac:dyDescent="0.25">
      <c r="A8" s="387" t="s">
        <v>1</v>
      </c>
      <c r="B8" s="388">
        <f>+Summary!B4</f>
        <v>45839</v>
      </c>
      <c r="C8" s="389" t="s">
        <v>4</v>
      </c>
      <c r="D8" s="388">
        <f>+Summary!D4</f>
        <v>46203</v>
      </c>
      <c r="E8" s="390"/>
      <c r="F8" s="391"/>
      <c r="G8" s="8"/>
    </row>
    <row r="9" spans="1:8" s="1" customFormat="1" ht="38.25" customHeight="1" x14ac:dyDescent="0.25">
      <c r="A9" s="144" t="s">
        <v>117</v>
      </c>
      <c r="B9" s="145" t="s">
        <v>116</v>
      </c>
      <c r="C9" s="147" t="s">
        <v>31</v>
      </c>
      <c r="D9" s="145" t="s">
        <v>115</v>
      </c>
      <c r="E9" s="145" t="s">
        <v>160</v>
      </c>
      <c r="F9" s="146" t="s">
        <v>32</v>
      </c>
      <c r="G9" s="165" t="s">
        <v>140</v>
      </c>
      <c r="H9" s="366"/>
    </row>
    <row r="10" spans="1:8" ht="7.5" customHeight="1" x14ac:dyDescent="0.25">
      <c r="A10" s="47"/>
      <c r="B10" s="48"/>
      <c r="C10" s="49"/>
      <c r="D10" s="49"/>
      <c r="E10" s="49"/>
      <c r="F10" s="24"/>
      <c r="G10" s="165"/>
      <c r="H10" s="421" t="s">
        <v>185</v>
      </c>
    </row>
    <row r="11" spans="1:8" ht="15" customHeight="1" x14ac:dyDescent="0.25">
      <c r="A11" s="296">
        <f>+'BH20c1 (13)'!A11</f>
        <v>0</v>
      </c>
      <c r="B11" s="194">
        <f>+'BH20c1 (13)'!D11</f>
        <v>0</v>
      </c>
      <c r="C11" s="50"/>
      <c r="D11" s="197">
        <f t="shared" ref="D11:D45" si="0">ROUND(C11*B11,2)</f>
        <v>0</v>
      </c>
      <c r="E11" s="36"/>
      <c r="F11" s="198">
        <f t="shared" ref="F11:F45" si="1">ROUND(+D11-E11,2)</f>
        <v>0</v>
      </c>
      <c r="G11" s="166">
        <f>+F11+E11</f>
        <v>0</v>
      </c>
      <c r="H11" s="421"/>
    </row>
    <row r="12" spans="1:8" ht="15" customHeight="1" x14ac:dyDescent="0.25">
      <c r="A12" s="296">
        <f>+'BH20c1 (13)'!A12</f>
        <v>0</v>
      </c>
      <c r="B12" s="194">
        <f>+'BH20c1 (13)'!D12</f>
        <v>0</v>
      </c>
      <c r="C12" s="50"/>
      <c r="D12" s="197">
        <f t="shared" si="0"/>
        <v>0</v>
      </c>
      <c r="E12" s="36"/>
      <c r="F12" s="198">
        <f t="shared" si="1"/>
        <v>0</v>
      </c>
      <c r="G12" s="166">
        <f t="shared" ref="G12:G45" si="2">+F12+E12</f>
        <v>0</v>
      </c>
      <c r="H12" s="421"/>
    </row>
    <row r="13" spans="1:8" ht="15" customHeight="1" x14ac:dyDescent="0.25">
      <c r="A13" s="296">
        <f>+'BH20c1 (13)'!A13</f>
        <v>0</v>
      </c>
      <c r="B13" s="194">
        <f>+'BH20c1 (13)'!D13</f>
        <v>0</v>
      </c>
      <c r="C13" s="50"/>
      <c r="D13" s="197">
        <f t="shared" si="0"/>
        <v>0</v>
      </c>
      <c r="E13" s="36"/>
      <c r="F13" s="198">
        <f t="shared" si="1"/>
        <v>0</v>
      </c>
      <c r="G13" s="166">
        <f t="shared" si="2"/>
        <v>0</v>
      </c>
    </row>
    <row r="14" spans="1:8" ht="15" customHeight="1" x14ac:dyDescent="0.25">
      <c r="A14" s="296">
        <f>+'BH20c1 (13)'!A14</f>
        <v>0</v>
      </c>
      <c r="B14" s="194">
        <f>+'BH20c1 (13)'!D14</f>
        <v>0</v>
      </c>
      <c r="C14" s="50"/>
      <c r="D14" s="197">
        <f t="shared" si="0"/>
        <v>0</v>
      </c>
      <c r="E14" s="36"/>
      <c r="F14" s="198">
        <f t="shared" si="1"/>
        <v>0</v>
      </c>
      <c r="G14" s="166">
        <f t="shared" si="2"/>
        <v>0</v>
      </c>
      <c r="H14" s="371" t="s">
        <v>53</v>
      </c>
    </row>
    <row r="15" spans="1:8" ht="15" customHeight="1" x14ac:dyDescent="0.25">
      <c r="A15" s="296">
        <f>+'BH20c1 (13)'!A15</f>
        <v>0</v>
      </c>
      <c r="B15" s="194">
        <f>+'BH20c1 (13)'!D15</f>
        <v>0</v>
      </c>
      <c r="C15" s="50"/>
      <c r="D15" s="197">
        <f t="shared" si="0"/>
        <v>0</v>
      </c>
      <c r="E15" s="36"/>
      <c r="F15" s="198">
        <f t="shared" si="1"/>
        <v>0</v>
      </c>
      <c r="G15" s="166">
        <f t="shared" si="2"/>
        <v>0</v>
      </c>
      <c r="H15" s="371"/>
    </row>
    <row r="16" spans="1:8" ht="15" customHeight="1" x14ac:dyDescent="0.25">
      <c r="A16" s="296">
        <f>+'BH20c1 (13)'!A16</f>
        <v>0</v>
      </c>
      <c r="B16" s="194">
        <f>+'BH20c1 (13)'!D16</f>
        <v>0</v>
      </c>
      <c r="C16" s="50"/>
      <c r="D16" s="197">
        <f t="shared" si="0"/>
        <v>0</v>
      </c>
      <c r="E16" s="36"/>
      <c r="F16" s="198">
        <f t="shared" si="1"/>
        <v>0</v>
      </c>
      <c r="G16" s="166">
        <f t="shared" si="2"/>
        <v>0</v>
      </c>
      <c r="H16" s="369" t="s">
        <v>70</v>
      </c>
    </row>
    <row r="17" spans="1:8" ht="15" customHeight="1" x14ac:dyDescent="0.25">
      <c r="A17" s="296">
        <f>+'BH20c1 (13)'!A17</f>
        <v>0</v>
      </c>
      <c r="B17" s="194">
        <f>+'BH20c1 (13)'!D17</f>
        <v>0</v>
      </c>
      <c r="C17" s="50"/>
      <c r="D17" s="197">
        <f t="shared" si="0"/>
        <v>0</v>
      </c>
      <c r="E17" s="36"/>
      <c r="F17" s="198">
        <f t="shared" si="1"/>
        <v>0</v>
      </c>
      <c r="G17" s="166">
        <f t="shared" si="2"/>
        <v>0</v>
      </c>
      <c r="H17" s="34" t="s">
        <v>87</v>
      </c>
    </row>
    <row r="18" spans="1:8" ht="15" customHeight="1" x14ac:dyDescent="0.25">
      <c r="A18" s="296">
        <f>+'BH20c1 (13)'!A18</f>
        <v>0</v>
      </c>
      <c r="B18" s="194">
        <f>+'BH20c1 (13)'!D18</f>
        <v>0</v>
      </c>
      <c r="C18" s="50"/>
      <c r="D18" s="197">
        <f t="shared" si="0"/>
        <v>0</v>
      </c>
      <c r="E18" s="36"/>
      <c r="F18" s="198">
        <f t="shared" si="1"/>
        <v>0</v>
      </c>
      <c r="G18" s="166">
        <f t="shared" si="2"/>
        <v>0</v>
      </c>
      <c r="H18" t="s">
        <v>180</v>
      </c>
    </row>
    <row r="19" spans="1:8" ht="15" customHeight="1" x14ac:dyDescent="0.25">
      <c r="A19" s="296">
        <f>+'BH20c1 (13)'!A19</f>
        <v>0</v>
      </c>
      <c r="B19" s="194">
        <f>+'BH20c1 (13)'!D19</f>
        <v>0</v>
      </c>
      <c r="C19" s="50"/>
      <c r="D19" s="197">
        <f t="shared" si="0"/>
        <v>0</v>
      </c>
      <c r="E19" s="36"/>
      <c r="F19" s="198">
        <f t="shared" si="1"/>
        <v>0</v>
      </c>
      <c r="G19" s="166">
        <f t="shared" si="2"/>
        <v>0</v>
      </c>
      <c r="H19" s="34" t="s">
        <v>85</v>
      </c>
    </row>
    <row r="20" spans="1:8" ht="15" customHeight="1" x14ac:dyDescent="0.25">
      <c r="A20" s="296">
        <f>+'BH20c1 (13)'!A20</f>
        <v>0</v>
      </c>
      <c r="B20" s="194">
        <f>+'BH20c1 (13)'!D20</f>
        <v>0</v>
      </c>
      <c r="C20" s="50"/>
      <c r="D20" s="197">
        <f t="shared" si="0"/>
        <v>0</v>
      </c>
      <c r="E20" s="36"/>
      <c r="F20" s="198">
        <f t="shared" si="1"/>
        <v>0</v>
      </c>
      <c r="G20" s="166">
        <f t="shared" si="2"/>
        <v>0</v>
      </c>
      <c r="H20" s="34" t="s">
        <v>88</v>
      </c>
    </row>
    <row r="21" spans="1:8" ht="15" customHeight="1" x14ac:dyDescent="0.25">
      <c r="A21" s="296">
        <f>+'BH20c1 (13)'!A21</f>
        <v>0</v>
      </c>
      <c r="B21" s="194">
        <f>+'BH20c1 (13)'!D21</f>
        <v>0</v>
      </c>
      <c r="C21" s="50"/>
      <c r="D21" s="197">
        <f t="shared" si="0"/>
        <v>0</v>
      </c>
      <c r="E21" s="36"/>
      <c r="F21" s="198">
        <f t="shared" si="1"/>
        <v>0</v>
      </c>
      <c r="G21" s="166">
        <f t="shared" si="2"/>
        <v>0</v>
      </c>
      <c r="H21" s="34" t="s">
        <v>84</v>
      </c>
    </row>
    <row r="22" spans="1:8" ht="15" customHeight="1" x14ac:dyDescent="0.25">
      <c r="A22" s="296">
        <f>+'BH20c1 (13)'!A22</f>
        <v>0</v>
      </c>
      <c r="B22" s="194">
        <f>+'BH20c1 (13)'!D22</f>
        <v>0</v>
      </c>
      <c r="C22" s="50"/>
      <c r="D22" s="197">
        <f t="shared" si="0"/>
        <v>0</v>
      </c>
      <c r="E22" s="36"/>
      <c r="F22" s="198">
        <f t="shared" si="1"/>
        <v>0</v>
      </c>
      <c r="G22" s="166">
        <f t="shared" si="2"/>
        <v>0</v>
      </c>
      <c r="H22" s="188" t="s">
        <v>82</v>
      </c>
    </row>
    <row r="23" spans="1:8" ht="15" customHeight="1" x14ac:dyDescent="0.25">
      <c r="A23" s="296">
        <f>+'BH20c1 (13)'!A23</f>
        <v>0</v>
      </c>
      <c r="B23" s="194">
        <f>+'BH20c1 (13)'!D23</f>
        <v>0</v>
      </c>
      <c r="C23" s="50"/>
      <c r="D23" s="197">
        <f t="shared" si="0"/>
        <v>0</v>
      </c>
      <c r="E23" s="36"/>
      <c r="F23" s="198">
        <f t="shared" si="1"/>
        <v>0</v>
      </c>
      <c r="G23" s="166">
        <f t="shared" si="2"/>
        <v>0</v>
      </c>
      <c r="H23" s="34" t="s">
        <v>83</v>
      </c>
    </row>
    <row r="24" spans="1:8" ht="15" customHeight="1" x14ac:dyDescent="0.25">
      <c r="A24" s="296">
        <f>+'BH20c1 (13)'!A24</f>
        <v>0</v>
      </c>
      <c r="B24" s="194">
        <f>+'BH20c1 (13)'!D24</f>
        <v>0</v>
      </c>
      <c r="C24" s="50"/>
      <c r="D24" s="197">
        <f t="shared" si="0"/>
        <v>0</v>
      </c>
      <c r="E24" s="36"/>
      <c r="F24" s="198">
        <f t="shared" si="1"/>
        <v>0</v>
      </c>
      <c r="G24" s="166">
        <f t="shared" si="2"/>
        <v>0</v>
      </c>
      <c r="H24" s="34" t="s">
        <v>86</v>
      </c>
    </row>
    <row r="25" spans="1:8" ht="15" customHeight="1" x14ac:dyDescent="0.25">
      <c r="A25" s="296">
        <f>+'BH20c1 (13)'!A25</f>
        <v>0</v>
      </c>
      <c r="B25" s="194">
        <f>+'BH20c1 (13)'!D25</f>
        <v>0</v>
      </c>
      <c r="C25" s="50"/>
      <c r="D25" s="197">
        <f t="shared" si="0"/>
        <v>0</v>
      </c>
      <c r="E25" s="36"/>
      <c r="F25" s="198">
        <f t="shared" si="1"/>
        <v>0</v>
      </c>
      <c r="G25" s="166">
        <f t="shared" si="2"/>
        <v>0</v>
      </c>
      <c r="H25" s="34" t="s">
        <v>147</v>
      </c>
    </row>
    <row r="26" spans="1:8" ht="15" customHeight="1" x14ac:dyDescent="0.25">
      <c r="A26" s="296">
        <f>+'BH20c1 (13)'!A26</f>
        <v>0</v>
      </c>
      <c r="B26" s="194">
        <f>+'BH20c1 (13)'!D26</f>
        <v>0</v>
      </c>
      <c r="C26" s="50"/>
      <c r="D26" s="197">
        <f t="shared" si="0"/>
        <v>0</v>
      </c>
      <c r="E26" s="36"/>
      <c r="F26" s="198">
        <f t="shared" si="1"/>
        <v>0</v>
      </c>
      <c r="G26" s="166">
        <f t="shared" si="2"/>
        <v>0</v>
      </c>
      <c r="H26" s="31"/>
    </row>
    <row r="27" spans="1:8" ht="15" customHeight="1" x14ac:dyDescent="0.25">
      <c r="A27" s="296">
        <f>+'BH20c1 (13)'!A27</f>
        <v>0</v>
      </c>
      <c r="B27" s="194">
        <f>+'BH20c1 (13)'!D27</f>
        <v>0</v>
      </c>
      <c r="C27" s="50"/>
      <c r="D27" s="197">
        <f t="shared" si="0"/>
        <v>0</v>
      </c>
      <c r="E27" s="36"/>
      <c r="F27" s="198">
        <f t="shared" si="1"/>
        <v>0</v>
      </c>
      <c r="G27" s="166">
        <f t="shared" si="2"/>
        <v>0</v>
      </c>
    </row>
    <row r="28" spans="1:8" ht="15" customHeight="1" x14ac:dyDescent="0.25">
      <c r="A28" s="296">
        <f>+'BH20c1 (13)'!A28</f>
        <v>0</v>
      </c>
      <c r="B28" s="194">
        <f>+'BH20c1 (13)'!D28</f>
        <v>0</v>
      </c>
      <c r="C28" s="50"/>
      <c r="D28" s="197">
        <f t="shared" si="0"/>
        <v>0</v>
      </c>
      <c r="E28" s="36"/>
      <c r="F28" s="198">
        <f t="shared" si="1"/>
        <v>0</v>
      </c>
      <c r="G28" s="166">
        <f t="shared" si="2"/>
        <v>0</v>
      </c>
    </row>
    <row r="29" spans="1:8" ht="15" customHeight="1" x14ac:dyDescent="0.25">
      <c r="A29" s="296">
        <f>+'BH20c1 (13)'!A29</f>
        <v>0</v>
      </c>
      <c r="B29" s="194">
        <f>+'BH20c1 (13)'!D29</f>
        <v>0</v>
      </c>
      <c r="C29" s="50"/>
      <c r="D29" s="197">
        <f t="shared" si="0"/>
        <v>0</v>
      </c>
      <c r="E29" s="36"/>
      <c r="F29" s="198">
        <f t="shared" si="1"/>
        <v>0</v>
      </c>
      <c r="G29" s="166">
        <f t="shared" si="2"/>
        <v>0</v>
      </c>
    </row>
    <row r="30" spans="1:8" ht="15" customHeight="1" x14ac:dyDescent="0.25">
      <c r="A30" s="296">
        <f>+'BH20c1 (13)'!A30</f>
        <v>0</v>
      </c>
      <c r="B30" s="194">
        <f>+'BH20c1 (13)'!D30</f>
        <v>0</v>
      </c>
      <c r="C30" s="50"/>
      <c r="D30" s="197">
        <f t="shared" si="0"/>
        <v>0</v>
      </c>
      <c r="E30" s="36"/>
      <c r="F30" s="198">
        <f t="shared" si="1"/>
        <v>0</v>
      </c>
      <c r="G30" s="166">
        <f t="shared" si="2"/>
        <v>0</v>
      </c>
    </row>
    <row r="31" spans="1:8" ht="15" customHeight="1" x14ac:dyDescent="0.25">
      <c r="A31" s="296">
        <f>+'BH20c1 (13)'!A31</f>
        <v>0</v>
      </c>
      <c r="B31" s="194">
        <f>+'BH20c1 (13)'!D31</f>
        <v>0</v>
      </c>
      <c r="C31" s="50"/>
      <c r="D31" s="197">
        <f t="shared" si="0"/>
        <v>0</v>
      </c>
      <c r="E31" s="36"/>
      <c r="F31" s="198">
        <f t="shared" si="1"/>
        <v>0</v>
      </c>
      <c r="G31" s="166">
        <f t="shared" si="2"/>
        <v>0</v>
      </c>
    </row>
    <row r="32" spans="1:8" ht="15" customHeight="1" x14ac:dyDescent="0.25">
      <c r="A32" s="296">
        <f>+'BH20c1 (13)'!A32</f>
        <v>0</v>
      </c>
      <c r="B32" s="194">
        <f>+'BH20c1 (13)'!D32</f>
        <v>0</v>
      </c>
      <c r="C32" s="50"/>
      <c r="D32" s="197">
        <f t="shared" si="0"/>
        <v>0</v>
      </c>
      <c r="E32" s="36"/>
      <c r="F32" s="198">
        <f t="shared" si="1"/>
        <v>0</v>
      </c>
      <c r="G32" s="166">
        <f t="shared" si="2"/>
        <v>0</v>
      </c>
    </row>
    <row r="33" spans="1:8" ht="15" customHeight="1" x14ac:dyDescent="0.25">
      <c r="A33" s="296">
        <f>+'BH20c1 (13)'!A33</f>
        <v>0</v>
      </c>
      <c r="B33" s="194">
        <f>+'BH20c1 (13)'!D33</f>
        <v>0</v>
      </c>
      <c r="C33" s="50"/>
      <c r="D33" s="197">
        <f t="shared" si="0"/>
        <v>0</v>
      </c>
      <c r="E33" s="36"/>
      <c r="F33" s="198">
        <f t="shared" si="1"/>
        <v>0</v>
      </c>
      <c r="G33" s="166">
        <f t="shared" si="2"/>
        <v>0</v>
      </c>
    </row>
    <row r="34" spans="1:8" ht="15" customHeight="1" x14ac:dyDescent="0.25">
      <c r="A34" s="296">
        <f>+'BH20c1 (13)'!A34</f>
        <v>0</v>
      </c>
      <c r="B34" s="194">
        <f>+'BH20c1 (13)'!D34</f>
        <v>0</v>
      </c>
      <c r="C34" s="50"/>
      <c r="D34" s="197">
        <f t="shared" si="0"/>
        <v>0</v>
      </c>
      <c r="E34" s="36"/>
      <c r="F34" s="198">
        <f t="shared" si="1"/>
        <v>0</v>
      </c>
      <c r="G34" s="166">
        <f t="shared" si="2"/>
        <v>0</v>
      </c>
    </row>
    <row r="35" spans="1:8" ht="15" customHeight="1" x14ac:dyDescent="0.25">
      <c r="A35" s="296">
        <f>+'BH20c1 (13)'!A35</f>
        <v>0</v>
      </c>
      <c r="B35" s="194">
        <f>+'BH20c1 (13)'!D35</f>
        <v>0</v>
      </c>
      <c r="C35" s="50"/>
      <c r="D35" s="197">
        <f t="shared" si="0"/>
        <v>0</v>
      </c>
      <c r="E35" s="36"/>
      <c r="F35" s="198">
        <f t="shared" si="1"/>
        <v>0</v>
      </c>
      <c r="G35" s="166">
        <f t="shared" si="2"/>
        <v>0</v>
      </c>
    </row>
    <row r="36" spans="1:8" ht="15" customHeight="1" x14ac:dyDescent="0.25">
      <c r="A36" s="296">
        <f>+'BH20c1 (13)'!A36</f>
        <v>0</v>
      </c>
      <c r="B36" s="194">
        <f>+'BH20c1 (13)'!D36</f>
        <v>0</v>
      </c>
      <c r="C36" s="50"/>
      <c r="D36" s="197">
        <f t="shared" si="0"/>
        <v>0</v>
      </c>
      <c r="E36" s="36"/>
      <c r="F36" s="198">
        <f t="shared" si="1"/>
        <v>0</v>
      </c>
      <c r="G36" s="166">
        <f t="shared" si="2"/>
        <v>0</v>
      </c>
    </row>
    <row r="37" spans="1:8" ht="15" customHeight="1" x14ac:dyDescent="0.25">
      <c r="A37" s="296">
        <f>+'BH20c1 (13)'!A37</f>
        <v>0</v>
      </c>
      <c r="B37" s="194">
        <f>+'BH20c1 (13)'!D37</f>
        <v>0</v>
      </c>
      <c r="C37" s="50"/>
      <c r="D37" s="197">
        <f t="shared" si="0"/>
        <v>0</v>
      </c>
      <c r="E37" s="36"/>
      <c r="F37" s="198">
        <f t="shared" si="1"/>
        <v>0</v>
      </c>
      <c r="G37" s="166">
        <f t="shared" si="2"/>
        <v>0</v>
      </c>
    </row>
    <row r="38" spans="1:8" ht="15" customHeight="1" x14ac:dyDescent="0.25">
      <c r="A38" s="296">
        <f>+'BH20c1 (13)'!A38</f>
        <v>0</v>
      </c>
      <c r="B38" s="194">
        <f>+'BH20c1 (13)'!D38</f>
        <v>0</v>
      </c>
      <c r="C38" s="50"/>
      <c r="D38" s="197">
        <f t="shared" si="0"/>
        <v>0</v>
      </c>
      <c r="E38" s="36"/>
      <c r="F38" s="198">
        <f t="shared" si="1"/>
        <v>0</v>
      </c>
      <c r="G38" s="166">
        <f t="shared" si="2"/>
        <v>0</v>
      </c>
    </row>
    <row r="39" spans="1:8" ht="15" customHeight="1" x14ac:dyDescent="0.25">
      <c r="A39" s="296">
        <f>+'BH20c1 (13)'!A39</f>
        <v>0</v>
      </c>
      <c r="B39" s="194">
        <f>+'BH20c1 (13)'!D39</f>
        <v>0</v>
      </c>
      <c r="C39" s="50"/>
      <c r="D39" s="197">
        <f t="shared" si="0"/>
        <v>0</v>
      </c>
      <c r="E39" s="36"/>
      <c r="F39" s="198">
        <f t="shared" si="1"/>
        <v>0</v>
      </c>
      <c r="G39" s="166">
        <f t="shared" si="2"/>
        <v>0</v>
      </c>
    </row>
    <row r="40" spans="1:8" ht="15" customHeight="1" x14ac:dyDescent="0.25">
      <c r="A40" s="296">
        <f>+'BH20c1 (13)'!A40</f>
        <v>0</v>
      </c>
      <c r="B40" s="194">
        <f>+'BH20c1 (13)'!D40</f>
        <v>0</v>
      </c>
      <c r="C40" s="50"/>
      <c r="D40" s="197">
        <f t="shared" si="0"/>
        <v>0</v>
      </c>
      <c r="E40" s="36"/>
      <c r="F40" s="198">
        <f t="shared" si="1"/>
        <v>0</v>
      </c>
      <c r="G40" s="166">
        <f t="shared" si="2"/>
        <v>0</v>
      </c>
    </row>
    <row r="41" spans="1:8" ht="15" customHeight="1" x14ac:dyDescent="0.25">
      <c r="A41" s="296">
        <f>+'BH20c1 (13)'!A41</f>
        <v>0</v>
      </c>
      <c r="B41" s="194">
        <f>+'BH20c1 (13)'!D41</f>
        <v>0</v>
      </c>
      <c r="C41" s="50"/>
      <c r="D41" s="197">
        <f t="shared" si="0"/>
        <v>0</v>
      </c>
      <c r="E41" s="36"/>
      <c r="F41" s="198">
        <f t="shared" si="1"/>
        <v>0</v>
      </c>
      <c r="G41" s="166">
        <f t="shared" si="2"/>
        <v>0</v>
      </c>
    </row>
    <row r="42" spans="1:8" ht="15" customHeight="1" x14ac:dyDescent="0.25">
      <c r="A42" s="296">
        <f>+'BH20c1 (13)'!A42</f>
        <v>0</v>
      </c>
      <c r="B42" s="194">
        <f>+'BH20c1 (13)'!D42</f>
        <v>0</v>
      </c>
      <c r="C42" s="50"/>
      <c r="D42" s="197">
        <f t="shared" si="0"/>
        <v>0</v>
      </c>
      <c r="E42" s="36"/>
      <c r="F42" s="198">
        <f t="shared" si="1"/>
        <v>0</v>
      </c>
      <c r="G42" s="166">
        <f t="shared" si="2"/>
        <v>0</v>
      </c>
    </row>
    <row r="43" spans="1:8" ht="15" customHeight="1" x14ac:dyDescent="0.25">
      <c r="A43" s="296">
        <f>+'BH20c1 (13)'!A43</f>
        <v>0</v>
      </c>
      <c r="B43" s="194">
        <f>+'BH20c1 (13)'!D43</f>
        <v>0</v>
      </c>
      <c r="C43" s="50"/>
      <c r="D43" s="197">
        <f t="shared" si="0"/>
        <v>0</v>
      </c>
      <c r="E43" s="36"/>
      <c r="F43" s="198">
        <f t="shared" si="1"/>
        <v>0</v>
      </c>
      <c r="G43" s="166">
        <f t="shared" si="2"/>
        <v>0</v>
      </c>
    </row>
    <row r="44" spans="1:8" ht="15" customHeight="1" x14ac:dyDescent="0.25">
      <c r="A44" s="296">
        <f>+'BH20c1 (13)'!A44</f>
        <v>0</v>
      </c>
      <c r="B44" s="194">
        <f>+'BH20c1 (13)'!D44</f>
        <v>0</v>
      </c>
      <c r="C44" s="50"/>
      <c r="D44" s="197">
        <f t="shared" si="0"/>
        <v>0</v>
      </c>
      <c r="E44" s="36"/>
      <c r="F44" s="198">
        <f t="shared" si="1"/>
        <v>0</v>
      </c>
      <c r="G44" s="166">
        <f t="shared" si="2"/>
        <v>0</v>
      </c>
    </row>
    <row r="45" spans="1:8" ht="15" customHeight="1" thickBot="1" x14ac:dyDescent="0.3">
      <c r="A45" s="296">
        <f>+'BH20c1 (13)'!A45</f>
        <v>0</v>
      </c>
      <c r="B45" s="194">
        <f>+'BH20c1 (13)'!D45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6">
    <mergeCell ref="H10:H12"/>
    <mergeCell ref="A1:F1"/>
    <mergeCell ref="A2:F2"/>
    <mergeCell ref="D4:F4"/>
    <mergeCell ref="D5:F5"/>
    <mergeCell ref="D6:F6"/>
  </mergeCells>
  <conditionalFormatting sqref="D11:D45">
    <cfRule type="cellIs" dxfId="12"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ACFA-C109-4BB5-B61C-1AC53D842E77}">
  <sheetPr>
    <tabColor theme="2" tint="-0.24997711111789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Page'!G7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11" priority="1" operator="equal">
      <formula>$G11</formula>
    </cfRule>
  </conditionalFormatting>
  <printOptions horizontalCentered="1"/>
  <pageMargins left="0.2" right="0.2"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K47"/>
  <sheetViews>
    <sheetView zoomScaleNormal="100" zoomScaleSheetLayoutView="100" workbookViewId="0">
      <selection activeCell="D13" sqref="D13"/>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0" width="14.85546875" style="12"/>
    <col min="11" max="11" width="17" style="12" customWidth="1"/>
    <col min="12" max="16384" width="14.85546875" style="12"/>
  </cols>
  <sheetData>
    <row r="1" spans="1:11" ht="21" x14ac:dyDescent="0.25">
      <c r="A1" s="416" t="s">
        <v>101</v>
      </c>
      <c r="B1" s="416"/>
      <c r="C1" s="416"/>
      <c r="D1" s="416"/>
      <c r="E1" s="416"/>
      <c r="F1" s="416"/>
      <c r="G1" s="57"/>
    </row>
    <row r="2" spans="1:11" ht="21" x14ac:dyDescent="0.25">
      <c r="A2" s="416" t="s">
        <v>135</v>
      </c>
      <c r="B2" s="416"/>
      <c r="C2" s="416"/>
      <c r="D2" s="416"/>
      <c r="E2" s="416"/>
      <c r="F2" s="416"/>
      <c r="G2" s="57"/>
    </row>
    <row r="3" spans="1:11" ht="15" customHeight="1" x14ac:dyDescent="0.25">
      <c r="A3" s="59"/>
      <c r="B3" s="59"/>
      <c r="C3" s="59"/>
      <c r="D3" s="59"/>
      <c r="E3" s="59"/>
      <c r="F3" s="63" t="str">
        <f>+Summary!H4</f>
        <v>FY26</v>
      </c>
      <c r="G3" s="63"/>
    </row>
    <row r="4" spans="1:11" ht="15" x14ac:dyDescent="0.25">
      <c r="A4" s="14"/>
      <c r="B4" s="25"/>
      <c r="C4" s="176" t="s">
        <v>45</v>
      </c>
      <c r="D4" s="418" t="str">
        <f>+Summary!B7</f>
        <v>Service</v>
      </c>
      <c r="E4" s="418"/>
      <c r="F4" s="418"/>
      <c r="G4" s="43"/>
    </row>
    <row r="5" spans="1:11" ht="15" x14ac:dyDescent="0.25">
      <c r="A5" s="26" t="s">
        <v>0</v>
      </c>
      <c r="B5" s="25"/>
      <c r="C5" s="177" t="s">
        <v>7</v>
      </c>
      <c r="D5" s="419" t="str">
        <f>+Summary!B5</f>
        <v>Agency Sample Name</v>
      </c>
      <c r="E5" s="419"/>
      <c r="F5" s="419"/>
      <c r="G5" s="43"/>
    </row>
    <row r="6" spans="1:11" ht="15" x14ac:dyDescent="0.25">
      <c r="A6" s="27" t="s">
        <v>8</v>
      </c>
      <c r="B6" s="25"/>
      <c r="C6" s="177" t="s">
        <v>5</v>
      </c>
      <c r="D6" s="420">
        <f>+Summary!H5</f>
        <v>45717</v>
      </c>
      <c r="E6" s="420"/>
      <c r="F6" s="420"/>
      <c r="G6" s="167"/>
    </row>
    <row r="7" spans="1:11" ht="6" customHeight="1" thickBot="1" x14ac:dyDescent="0.3">
      <c r="A7" s="14"/>
      <c r="B7" s="14"/>
      <c r="C7" s="28"/>
      <c r="D7" s="28"/>
      <c r="E7" s="19"/>
      <c r="F7" s="19"/>
      <c r="G7" s="19"/>
    </row>
    <row r="8" spans="1:11" customFormat="1" ht="12.75" customHeight="1" thickBot="1" x14ac:dyDescent="0.25">
      <c r="A8" s="387" t="s">
        <v>1</v>
      </c>
      <c r="B8" s="388">
        <f>+Summary!B4</f>
        <v>45839</v>
      </c>
      <c r="C8" s="389" t="s">
        <v>4</v>
      </c>
      <c r="D8" s="388">
        <f>+Summary!D4</f>
        <v>46203</v>
      </c>
      <c r="E8" s="390"/>
      <c r="F8" s="391"/>
      <c r="G8" s="8"/>
    </row>
    <row r="9" spans="1:11" ht="27.6" customHeight="1" x14ac:dyDescent="0.25">
      <c r="A9" s="397" t="s">
        <v>149</v>
      </c>
      <c r="B9" s="398" t="s">
        <v>137</v>
      </c>
      <c r="C9" s="399" t="s">
        <v>138</v>
      </c>
      <c r="D9" s="398" t="s">
        <v>118</v>
      </c>
      <c r="E9" s="385" t="s">
        <v>160</v>
      </c>
      <c r="F9" s="386" t="s">
        <v>32</v>
      </c>
      <c r="G9" s="165" t="s">
        <v>140</v>
      </c>
      <c r="H9" s="372"/>
      <c r="I9" s="372"/>
      <c r="J9" s="372"/>
      <c r="K9" s="372"/>
    </row>
    <row r="10" spans="1:11" ht="7.5" customHeight="1" x14ac:dyDescent="0.25">
      <c r="A10" s="29"/>
      <c r="B10" s="30"/>
      <c r="C10" s="30"/>
      <c r="D10" s="30"/>
      <c r="E10" s="23"/>
      <c r="F10" s="24"/>
      <c r="G10" s="165"/>
      <c r="H10" s="421" t="s">
        <v>186</v>
      </c>
      <c r="I10" s="372"/>
      <c r="J10" s="372"/>
      <c r="K10" s="372"/>
    </row>
    <row r="11" spans="1:11" s="162" customFormat="1" ht="15" customHeight="1" x14ac:dyDescent="0.25">
      <c r="A11" s="291"/>
      <c r="B11" s="194"/>
      <c r="C11" s="62"/>
      <c r="D11" s="197">
        <f>ROUND(C11*B11,2)</f>
        <v>0</v>
      </c>
      <c r="E11" s="36"/>
      <c r="F11" s="198">
        <f>ROUND(+D11-E11,2)</f>
        <v>0</v>
      </c>
      <c r="G11" s="166">
        <f>+F11+E11</f>
        <v>0</v>
      </c>
      <c r="H11" s="421"/>
      <c r="I11" s="372"/>
      <c r="J11" s="372"/>
      <c r="K11" s="372"/>
    </row>
    <row r="12" spans="1:11" ht="15" customHeight="1" x14ac:dyDescent="0.25">
      <c r="A12" s="291"/>
      <c r="B12" s="194"/>
      <c r="C12" s="62"/>
      <c r="D12" s="197">
        <f t="shared" ref="D12:D45" si="0">ROUND(C12*B12,2)</f>
        <v>0</v>
      </c>
      <c r="E12" s="36"/>
      <c r="F12" s="198">
        <f t="shared" ref="F12:F45" si="1">ROUND(+D12-E12,2)</f>
        <v>0</v>
      </c>
      <c r="G12" s="166">
        <f t="shared" ref="G12:G45" si="2">+F12+E12</f>
        <v>0</v>
      </c>
      <c r="H12" s="421"/>
      <c r="I12" s="375"/>
      <c r="J12" s="375"/>
      <c r="K12" s="375"/>
    </row>
    <row r="13" spans="1:11" ht="15" customHeight="1" x14ac:dyDescent="0.25">
      <c r="A13" s="291"/>
      <c r="B13" s="194"/>
      <c r="C13" s="62"/>
      <c r="D13" s="197">
        <f t="shared" si="0"/>
        <v>0</v>
      </c>
      <c r="E13" s="37"/>
      <c r="F13" s="198">
        <f t="shared" si="1"/>
        <v>0</v>
      </c>
      <c r="G13" s="166">
        <f t="shared" si="2"/>
        <v>0</v>
      </c>
      <c r="H13" s="375"/>
      <c r="I13" s="375"/>
      <c r="J13" s="375"/>
      <c r="K13" s="375"/>
    </row>
    <row r="14" spans="1:11" ht="15" customHeight="1" x14ac:dyDescent="0.25">
      <c r="A14" s="291"/>
      <c r="B14" s="194"/>
      <c r="C14" s="62"/>
      <c r="D14" s="197">
        <f t="shared" si="0"/>
        <v>0</v>
      </c>
      <c r="E14" s="37"/>
      <c r="F14" s="198">
        <f t="shared" si="1"/>
        <v>0</v>
      </c>
      <c r="G14" s="166">
        <f t="shared" si="2"/>
        <v>0</v>
      </c>
      <c r="H14" s="427" t="s">
        <v>187</v>
      </c>
      <c r="I14" s="383"/>
      <c r="J14" s="383"/>
      <c r="K14" s="375"/>
    </row>
    <row r="15" spans="1:11" ht="15" customHeight="1" x14ac:dyDescent="0.25">
      <c r="A15" s="291"/>
      <c r="B15" s="194"/>
      <c r="C15" s="62"/>
      <c r="D15" s="197">
        <f t="shared" si="0"/>
        <v>0</v>
      </c>
      <c r="E15" s="37"/>
      <c r="F15" s="198">
        <f t="shared" si="1"/>
        <v>0</v>
      </c>
      <c r="G15" s="166">
        <f t="shared" si="2"/>
        <v>0</v>
      </c>
      <c r="H15" s="427"/>
      <c r="I15" s="383"/>
      <c r="J15" s="383"/>
      <c r="K15" s="375"/>
    </row>
    <row r="16" spans="1:11" ht="15" customHeight="1" x14ac:dyDescent="0.25">
      <c r="A16" s="291"/>
      <c r="B16" s="194"/>
      <c r="C16" s="62"/>
      <c r="D16" s="197">
        <f t="shared" si="0"/>
        <v>0</v>
      </c>
      <c r="E16" s="37"/>
      <c r="F16" s="198">
        <f t="shared" si="1"/>
        <v>0</v>
      </c>
      <c r="G16" s="166">
        <f t="shared" si="2"/>
        <v>0</v>
      </c>
      <c r="H16" s="383"/>
      <c r="I16" s="383"/>
      <c r="J16" s="383"/>
      <c r="K16" s="383"/>
    </row>
    <row r="17" spans="1:11" ht="15" customHeight="1" x14ac:dyDescent="0.25">
      <c r="A17" s="292"/>
      <c r="B17" s="37"/>
      <c r="C17" s="192"/>
      <c r="D17" s="197">
        <f t="shared" si="0"/>
        <v>0</v>
      </c>
      <c r="E17" s="37"/>
      <c r="F17" s="198">
        <f t="shared" si="1"/>
        <v>0</v>
      </c>
      <c r="G17" s="166">
        <f t="shared" si="2"/>
        <v>0</v>
      </c>
      <c r="H17" s="383"/>
      <c r="I17" s="383"/>
      <c r="J17" s="383"/>
      <c r="K17" s="383"/>
    </row>
    <row r="18" spans="1:11" ht="15" customHeight="1" x14ac:dyDescent="0.25">
      <c r="A18" s="292"/>
      <c r="B18" s="37"/>
      <c r="C18" s="192"/>
      <c r="D18" s="197">
        <f t="shared" si="0"/>
        <v>0</v>
      </c>
      <c r="E18" s="37"/>
      <c r="F18" s="198">
        <f t="shared" si="1"/>
        <v>0</v>
      </c>
      <c r="G18" s="166">
        <f t="shared" si="2"/>
        <v>0</v>
      </c>
      <c r="H18" s="383"/>
      <c r="I18" s="383"/>
      <c r="J18" s="383"/>
      <c r="K18" s="383"/>
    </row>
    <row r="19" spans="1:11" ht="15" customHeight="1" x14ac:dyDescent="0.25">
      <c r="A19" s="293"/>
      <c r="B19" s="36"/>
      <c r="C19" s="62"/>
      <c r="D19" s="197">
        <f t="shared" si="0"/>
        <v>0</v>
      </c>
      <c r="E19" s="37"/>
      <c r="F19" s="198">
        <f t="shared" si="1"/>
        <v>0</v>
      </c>
      <c r="G19" s="166">
        <f t="shared" si="2"/>
        <v>0</v>
      </c>
      <c r="H19" s="383"/>
      <c r="I19" s="383"/>
      <c r="J19" s="383"/>
      <c r="K19" s="383"/>
    </row>
    <row r="20" spans="1:11" ht="15" customHeight="1" x14ac:dyDescent="0.25">
      <c r="A20" s="293"/>
      <c r="B20" s="36"/>
      <c r="C20" s="62"/>
      <c r="D20" s="197">
        <f t="shared" si="0"/>
        <v>0</v>
      </c>
      <c r="E20" s="37"/>
      <c r="F20" s="198">
        <f t="shared" si="1"/>
        <v>0</v>
      </c>
      <c r="G20" s="166">
        <f t="shared" si="2"/>
        <v>0</v>
      </c>
      <c r="H20" s="383"/>
      <c r="I20" s="383"/>
      <c r="J20" s="383"/>
      <c r="K20" s="383"/>
    </row>
    <row r="21" spans="1:11" ht="15" customHeight="1" x14ac:dyDescent="0.25">
      <c r="A21" s="293"/>
      <c r="B21" s="36"/>
      <c r="C21" s="62"/>
      <c r="D21" s="197">
        <f t="shared" si="0"/>
        <v>0</v>
      </c>
      <c r="E21" s="36"/>
      <c r="F21" s="198">
        <f t="shared" si="1"/>
        <v>0</v>
      </c>
      <c r="G21" s="166">
        <f t="shared" si="2"/>
        <v>0</v>
      </c>
      <c r="H21" s="383"/>
      <c r="I21" s="383"/>
      <c r="J21" s="383"/>
      <c r="K21" s="383"/>
    </row>
    <row r="22" spans="1:11" ht="15" customHeight="1" x14ac:dyDescent="0.25">
      <c r="A22" s="293"/>
      <c r="B22" s="36"/>
      <c r="C22" s="62"/>
      <c r="D22" s="197">
        <f t="shared" si="0"/>
        <v>0</v>
      </c>
      <c r="E22" s="36"/>
      <c r="F22" s="198">
        <f t="shared" si="1"/>
        <v>0</v>
      </c>
      <c r="G22" s="166">
        <f t="shared" si="2"/>
        <v>0</v>
      </c>
      <c r="K22" s="383"/>
    </row>
    <row r="23" spans="1:11" ht="15" customHeight="1" x14ac:dyDescent="0.25">
      <c r="A23" s="293"/>
      <c r="B23" s="36"/>
      <c r="C23" s="62"/>
      <c r="D23" s="197">
        <f t="shared" si="0"/>
        <v>0</v>
      </c>
      <c r="E23" s="36"/>
      <c r="F23" s="198">
        <f t="shared" si="1"/>
        <v>0</v>
      </c>
      <c r="G23" s="166">
        <f t="shared" si="2"/>
        <v>0</v>
      </c>
      <c r="K23" s="383"/>
    </row>
    <row r="24" spans="1:11" ht="15" customHeight="1" x14ac:dyDescent="0.25">
      <c r="A24" s="293"/>
      <c r="B24" s="36"/>
      <c r="C24" s="62"/>
      <c r="D24" s="197">
        <f t="shared" si="0"/>
        <v>0</v>
      </c>
      <c r="E24" s="36"/>
      <c r="F24" s="198">
        <f t="shared" si="1"/>
        <v>0</v>
      </c>
      <c r="G24" s="166">
        <f t="shared" si="2"/>
        <v>0</v>
      </c>
    </row>
    <row r="25" spans="1:11" ht="15" customHeight="1" x14ac:dyDescent="0.25">
      <c r="A25" s="293"/>
      <c r="B25" s="36"/>
      <c r="C25" s="62"/>
      <c r="D25" s="197">
        <f t="shared" si="0"/>
        <v>0</v>
      </c>
      <c r="E25" s="36"/>
      <c r="F25" s="198">
        <f t="shared" si="1"/>
        <v>0</v>
      </c>
      <c r="G25" s="166">
        <f t="shared" si="2"/>
        <v>0</v>
      </c>
    </row>
    <row r="26" spans="1:11" ht="15" customHeight="1" x14ac:dyDescent="0.25">
      <c r="A26" s="293"/>
      <c r="B26" s="36"/>
      <c r="C26" s="62"/>
      <c r="D26" s="197">
        <f t="shared" si="0"/>
        <v>0</v>
      </c>
      <c r="E26" s="36"/>
      <c r="F26" s="198">
        <f t="shared" si="1"/>
        <v>0</v>
      </c>
      <c r="G26" s="166">
        <f t="shared" si="2"/>
        <v>0</v>
      </c>
    </row>
    <row r="27" spans="1:11" ht="15" customHeight="1" x14ac:dyDescent="0.25">
      <c r="A27" s="293"/>
      <c r="B27" s="36"/>
      <c r="C27" s="62"/>
      <c r="D27" s="197">
        <f t="shared" si="0"/>
        <v>0</v>
      </c>
      <c r="E27" s="36"/>
      <c r="F27" s="198">
        <f t="shared" si="1"/>
        <v>0</v>
      </c>
      <c r="G27" s="166">
        <f t="shared" si="2"/>
        <v>0</v>
      </c>
    </row>
    <row r="28" spans="1:11" ht="15" customHeight="1" x14ac:dyDescent="0.25">
      <c r="A28" s="293"/>
      <c r="B28" s="36"/>
      <c r="C28" s="62"/>
      <c r="D28" s="197">
        <f t="shared" si="0"/>
        <v>0</v>
      </c>
      <c r="E28" s="36"/>
      <c r="F28" s="198">
        <f t="shared" si="1"/>
        <v>0</v>
      </c>
      <c r="G28" s="166">
        <f t="shared" si="2"/>
        <v>0</v>
      </c>
    </row>
    <row r="29" spans="1:11" ht="15" customHeight="1" x14ac:dyDescent="0.25">
      <c r="A29" s="293"/>
      <c r="B29" s="36"/>
      <c r="C29" s="62"/>
      <c r="D29" s="197">
        <f t="shared" si="0"/>
        <v>0</v>
      </c>
      <c r="E29" s="36"/>
      <c r="F29" s="198">
        <f t="shared" si="1"/>
        <v>0</v>
      </c>
      <c r="G29" s="166">
        <f t="shared" si="2"/>
        <v>0</v>
      </c>
    </row>
    <row r="30" spans="1:11" ht="15" customHeight="1" x14ac:dyDescent="0.25">
      <c r="A30" s="293"/>
      <c r="B30" s="36"/>
      <c r="C30" s="62"/>
      <c r="D30" s="197">
        <f t="shared" si="0"/>
        <v>0</v>
      </c>
      <c r="E30" s="36"/>
      <c r="F30" s="198">
        <f t="shared" si="1"/>
        <v>0</v>
      </c>
      <c r="G30" s="166">
        <f t="shared" si="2"/>
        <v>0</v>
      </c>
    </row>
    <row r="31" spans="1:11" ht="15" customHeight="1" x14ac:dyDescent="0.25">
      <c r="A31" s="292"/>
      <c r="B31" s="37"/>
      <c r="C31" s="192"/>
      <c r="D31" s="197">
        <f t="shared" si="0"/>
        <v>0</v>
      </c>
      <c r="E31" s="36"/>
      <c r="F31" s="198">
        <f t="shared" si="1"/>
        <v>0</v>
      </c>
      <c r="G31" s="166">
        <f t="shared" si="2"/>
        <v>0</v>
      </c>
    </row>
    <row r="32" spans="1:11"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91" priority="6" operator="equal">
      <formula>$G11</formula>
    </cfRule>
  </conditionalFormatting>
  <printOptions horizontalCentered="1"/>
  <pageMargins left="0.2" right="0.2" top="0.25" bottom="0.25" header="0.3" footer="0.3"/>
  <pageSetup scale="93" fitToHeight="0"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F4CBB-A848-482C-8BA4-429F61E44A74}">
  <sheetPr>
    <tabColor theme="2" tint="-0.249977111117893"/>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Page'!G7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10" priority="1" operator="equal">
      <formula>$G11</formula>
    </cfRule>
  </conditionalFormatting>
  <printOptions horizontalCentered="1"/>
  <pageMargins left="0.25" right="0.25" top="0.25" bottom="0.25" header="0.3" footer="0.3"/>
  <pageSetup scale="87" fitToHeight="0"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F111E-010A-44C4-B92C-48F150F02B0F}">
  <sheetPr>
    <tabColor theme="2" tint="-0.249977111117893"/>
  </sheetPr>
  <dimension ref="A1:H47"/>
  <sheetViews>
    <sheetView zoomScaleNormal="100" workbookViewId="0">
      <selection activeCell="D4" sqref="D4:F4"/>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Page'!G7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4"/>
    </row>
    <row r="21" spans="1:8" ht="15" customHeight="1" x14ac:dyDescent="0.25">
      <c r="A21" s="294"/>
      <c r="B21" s="36"/>
      <c r="C21" s="180"/>
      <c r="D21" s="197">
        <f t="shared" si="0"/>
        <v>0</v>
      </c>
      <c r="E21" s="36"/>
      <c r="F21" s="198">
        <f t="shared" si="1"/>
        <v>0</v>
      </c>
      <c r="G21" s="166">
        <f t="shared" si="2"/>
        <v>0</v>
      </c>
      <c r="H21" s="394"/>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9" priority="1" operator="equal">
      <formula>$G11</formula>
    </cfRule>
  </conditionalFormatting>
  <pageMargins left="0.2" right="0.2" top="0.75" bottom="0.75" header="0.3" footer="0.3"/>
  <pageSetup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2716A-C71A-408F-8D93-CFE451406059}">
  <sheetPr>
    <tabColor theme="2" tint="-0.24997711111789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Page'!G7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8" priority="1" operator="equal">
      <formula>$G11</formula>
    </cfRule>
  </conditionalFormatting>
  <printOptions horizontalCentered="1"/>
  <pageMargins left="0.2" right="0.2"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C9EEC-3529-46F5-9A46-0A224DE568B5}">
  <sheetPr>
    <tabColor theme="2" tint="-0.249977111117893"/>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3.140625" style="12" hidden="1" customWidth="1"/>
    <col min="8" max="8" width="92.7109375" style="12" customWidth="1"/>
    <col min="9" max="16384" width="14.85546875" style="12"/>
  </cols>
  <sheetData>
    <row r="1" spans="1:8" ht="21" x14ac:dyDescent="0.25">
      <c r="A1" s="416" t="s">
        <v>101</v>
      </c>
      <c r="B1" s="416"/>
      <c r="C1" s="416"/>
      <c r="D1" s="416"/>
      <c r="E1" s="416"/>
      <c r="F1" s="416"/>
      <c r="G1" s="57"/>
    </row>
    <row r="2" spans="1:8" ht="21" x14ac:dyDescent="0.25">
      <c r="A2" s="416" t="s">
        <v>135</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Page'!G7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58" t="s">
        <v>149</v>
      </c>
      <c r="B9" s="64" t="s">
        <v>137</v>
      </c>
      <c r="C9" s="164" t="s">
        <v>138</v>
      </c>
      <c r="D9" s="64"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91"/>
      <c r="B11" s="194"/>
      <c r="C11" s="62"/>
      <c r="D11" s="197">
        <f>ROUND(C11*B11,2)</f>
        <v>0</v>
      </c>
      <c r="E11" s="36"/>
      <c r="F11" s="198">
        <f>ROUND(+D11-E11,2)</f>
        <v>0</v>
      </c>
      <c r="G11" s="166">
        <f>+F11+E11</f>
        <v>0</v>
      </c>
      <c r="H11" s="421"/>
    </row>
    <row r="12" spans="1:8" ht="15" customHeight="1" x14ac:dyDescent="0.25">
      <c r="A12" s="291"/>
      <c r="B12" s="194"/>
      <c r="C12" s="62"/>
      <c r="D12" s="197">
        <f t="shared" ref="D12:D45" si="0">ROUND(C12*B12,2)</f>
        <v>0</v>
      </c>
      <c r="E12" s="36"/>
      <c r="F12" s="198">
        <f t="shared" ref="F12:F45" si="1">ROUND(+D12-E12,2)</f>
        <v>0</v>
      </c>
      <c r="G12" s="166">
        <f t="shared" ref="G12:G45" si="2">+F12+E12</f>
        <v>0</v>
      </c>
      <c r="H12" s="421"/>
    </row>
    <row r="13" spans="1:8" ht="15" customHeight="1" x14ac:dyDescent="0.25">
      <c r="A13" s="291"/>
      <c r="B13" s="194"/>
      <c r="C13" s="62"/>
      <c r="D13" s="197">
        <f t="shared" si="0"/>
        <v>0</v>
      </c>
      <c r="E13" s="37"/>
      <c r="F13" s="198">
        <f t="shared" si="1"/>
        <v>0</v>
      </c>
      <c r="G13" s="166">
        <f t="shared" si="2"/>
        <v>0</v>
      </c>
      <c r="H13" s="375"/>
    </row>
    <row r="14" spans="1:8" ht="15" customHeight="1" x14ac:dyDescent="0.25">
      <c r="A14" s="291"/>
      <c r="B14" s="194"/>
      <c r="C14" s="62"/>
      <c r="D14" s="197">
        <f t="shared" si="0"/>
        <v>0</v>
      </c>
      <c r="E14" s="37"/>
      <c r="F14" s="198">
        <f t="shared" si="1"/>
        <v>0</v>
      </c>
      <c r="G14" s="166">
        <f t="shared" si="2"/>
        <v>0</v>
      </c>
      <c r="H14" s="427" t="s">
        <v>187</v>
      </c>
    </row>
    <row r="15" spans="1:8" ht="15" customHeight="1" x14ac:dyDescent="0.25">
      <c r="A15" s="291"/>
      <c r="B15" s="194"/>
      <c r="C15" s="62"/>
      <c r="D15" s="197">
        <f t="shared" si="0"/>
        <v>0</v>
      </c>
      <c r="E15" s="37"/>
      <c r="F15" s="198">
        <f t="shared" si="1"/>
        <v>0</v>
      </c>
      <c r="G15" s="166">
        <f t="shared" si="2"/>
        <v>0</v>
      </c>
      <c r="H15" s="427"/>
    </row>
    <row r="16" spans="1:8" ht="15" customHeight="1" x14ac:dyDescent="0.25">
      <c r="A16" s="291"/>
      <c r="B16" s="194"/>
      <c r="C16" s="62"/>
      <c r="D16" s="197">
        <f t="shared" si="0"/>
        <v>0</v>
      </c>
      <c r="E16" s="37"/>
      <c r="F16" s="198">
        <f t="shared" si="1"/>
        <v>0</v>
      </c>
      <c r="G16" s="166">
        <f t="shared" si="2"/>
        <v>0</v>
      </c>
      <c r="H16" s="383"/>
    </row>
    <row r="17" spans="1:8" ht="15" customHeight="1" x14ac:dyDescent="0.25">
      <c r="A17" s="292"/>
      <c r="B17" s="37"/>
      <c r="C17" s="192"/>
      <c r="D17" s="197">
        <f t="shared" si="0"/>
        <v>0</v>
      </c>
      <c r="E17" s="37"/>
      <c r="F17" s="198">
        <f t="shared" si="1"/>
        <v>0</v>
      </c>
      <c r="G17" s="166">
        <f t="shared" si="2"/>
        <v>0</v>
      </c>
      <c r="H17" s="383"/>
    </row>
    <row r="18" spans="1:8" ht="15" customHeight="1" x14ac:dyDescent="0.25">
      <c r="A18" s="292"/>
      <c r="B18" s="37"/>
      <c r="C18" s="192"/>
      <c r="D18" s="197">
        <f t="shared" si="0"/>
        <v>0</v>
      </c>
      <c r="E18" s="37"/>
      <c r="F18" s="198">
        <f t="shared" si="1"/>
        <v>0</v>
      </c>
      <c r="G18" s="166">
        <f t="shared" si="2"/>
        <v>0</v>
      </c>
      <c r="H18" s="383"/>
    </row>
    <row r="19" spans="1:8" ht="15" customHeight="1" x14ac:dyDescent="0.25">
      <c r="A19" s="293"/>
      <c r="B19" s="36"/>
      <c r="C19" s="62"/>
      <c r="D19" s="197">
        <f t="shared" si="0"/>
        <v>0</v>
      </c>
      <c r="E19" s="37"/>
      <c r="F19" s="198">
        <f t="shared" si="1"/>
        <v>0</v>
      </c>
      <c r="G19" s="166">
        <f t="shared" si="2"/>
        <v>0</v>
      </c>
      <c r="H19" s="383"/>
    </row>
    <row r="20" spans="1:8" ht="15" customHeight="1" x14ac:dyDescent="0.25">
      <c r="A20" s="293"/>
      <c r="B20" s="36"/>
      <c r="C20" s="62"/>
      <c r="D20" s="197">
        <f t="shared" si="0"/>
        <v>0</v>
      </c>
      <c r="E20" s="37"/>
      <c r="F20" s="198">
        <f t="shared" si="1"/>
        <v>0</v>
      </c>
      <c r="G20" s="166">
        <f t="shared" si="2"/>
        <v>0</v>
      </c>
      <c r="H20" s="383"/>
    </row>
    <row r="21" spans="1:8" ht="15" customHeight="1" x14ac:dyDescent="0.25">
      <c r="A21" s="293"/>
      <c r="B21" s="36"/>
      <c r="C21" s="62"/>
      <c r="D21" s="197">
        <f t="shared" si="0"/>
        <v>0</v>
      </c>
      <c r="E21" s="36"/>
      <c r="F21" s="198">
        <f t="shared" si="1"/>
        <v>0</v>
      </c>
      <c r="G21" s="166">
        <f t="shared" si="2"/>
        <v>0</v>
      </c>
      <c r="H21" s="383"/>
    </row>
    <row r="22" spans="1:8" ht="15" customHeight="1" x14ac:dyDescent="0.25">
      <c r="A22" s="293"/>
      <c r="B22" s="36"/>
      <c r="C22" s="62"/>
      <c r="D22" s="197">
        <f t="shared" si="0"/>
        <v>0</v>
      </c>
      <c r="E22" s="36"/>
      <c r="F22" s="198">
        <f t="shared" si="1"/>
        <v>0</v>
      </c>
      <c r="G22" s="166">
        <f t="shared" si="2"/>
        <v>0</v>
      </c>
    </row>
    <row r="23" spans="1:8" ht="15" customHeight="1" x14ac:dyDescent="0.25">
      <c r="A23" s="293"/>
      <c r="B23" s="36"/>
      <c r="C23" s="62"/>
      <c r="D23" s="197">
        <f t="shared" si="0"/>
        <v>0</v>
      </c>
      <c r="E23" s="36"/>
      <c r="F23" s="198">
        <f t="shared" si="1"/>
        <v>0</v>
      </c>
      <c r="G23" s="166">
        <f t="shared" si="2"/>
        <v>0</v>
      </c>
    </row>
    <row r="24" spans="1:8" ht="15" customHeight="1" x14ac:dyDescent="0.25">
      <c r="A24" s="293"/>
      <c r="B24" s="36"/>
      <c r="C24" s="62"/>
      <c r="D24" s="197">
        <f t="shared" si="0"/>
        <v>0</v>
      </c>
      <c r="E24" s="36"/>
      <c r="F24" s="198">
        <f t="shared" si="1"/>
        <v>0</v>
      </c>
      <c r="G24" s="166">
        <f t="shared" si="2"/>
        <v>0</v>
      </c>
    </row>
    <row r="25" spans="1:8" ht="15" customHeight="1" x14ac:dyDescent="0.25">
      <c r="A25" s="293"/>
      <c r="B25" s="36"/>
      <c r="C25" s="62"/>
      <c r="D25" s="197">
        <f t="shared" si="0"/>
        <v>0</v>
      </c>
      <c r="E25" s="36"/>
      <c r="F25" s="198">
        <f t="shared" si="1"/>
        <v>0</v>
      </c>
      <c r="G25" s="166">
        <f t="shared" si="2"/>
        <v>0</v>
      </c>
    </row>
    <row r="26" spans="1:8" ht="15" customHeight="1" x14ac:dyDescent="0.25">
      <c r="A26" s="293"/>
      <c r="B26" s="36"/>
      <c r="C26" s="62"/>
      <c r="D26" s="197">
        <f t="shared" si="0"/>
        <v>0</v>
      </c>
      <c r="E26" s="36"/>
      <c r="F26" s="198">
        <f t="shared" si="1"/>
        <v>0</v>
      </c>
      <c r="G26" s="166">
        <f t="shared" si="2"/>
        <v>0</v>
      </c>
    </row>
    <row r="27" spans="1:8" ht="15" customHeight="1" x14ac:dyDescent="0.25">
      <c r="A27" s="293"/>
      <c r="B27" s="36"/>
      <c r="C27" s="62"/>
      <c r="D27" s="197">
        <f t="shared" si="0"/>
        <v>0</v>
      </c>
      <c r="E27" s="36"/>
      <c r="F27" s="198">
        <f t="shared" si="1"/>
        <v>0</v>
      </c>
      <c r="G27" s="166">
        <f t="shared" si="2"/>
        <v>0</v>
      </c>
    </row>
    <row r="28" spans="1:8" ht="15" customHeight="1" x14ac:dyDescent="0.25">
      <c r="A28" s="293"/>
      <c r="B28" s="36"/>
      <c r="C28" s="62"/>
      <c r="D28" s="197">
        <f t="shared" si="0"/>
        <v>0</v>
      </c>
      <c r="E28" s="36"/>
      <c r="F28" s="198">
        <f t="shared" si="1"/>
        <v>0</v>
      </c>
      <c r="G28" s="166">
        <f t="shared" si="2"/>
        <v>0</v>
      </c>
    </row>
    <row r="29" spans="1:8" ht="15" customHeight="1" x14ac:dyDescent="0.25">
      <c r="A29" s="293"/>
      <c r="B29" s="36"/>
      <c r="C29" s="62"/>
      <c r="D29" s="197">
        <f t="shared" si="0"/>
        <v>0</v>
      </c>
      <c r="E29" s="36"/>
      <c r="F29" s="198">
        <f t="shared" si="1"/>
        <v>0</v>
      </c>
      <c r="G29" s="166">
        <f t="shared" si="2"/>
        <v>0</v>
      </c>
    </row>
    <row r="30" spans="1:8" ht="15" customHeight="1" x14ac:dyDescent="0.25">
      <c r="A30" s="293"/>
      <c r="B30" s="36"/>
      <c r="C30" s="62"/>
      <c r="D30" s="197">
        <f t="shared" si="0"/>
        <v>0</v>
      </c>
      <c r="E30" s="36"/>
      <c r="F30" s="198">
        <f t="shared" si="1"/>
        <v>0</v>
      </c>
      <c r="G30" s="166">
        <f t="shared" si="2"/>
        <v>0</v>
      </c>
    </row>
    <row r="31" spans="1:8" ht="15" customHeight="1" x14ac:dyDescent="0.25">
      <c r="A31" s="292"/>
      <c r="B31" s="37"/>
      <c r="C31" s="192"/>
      <c r="D31" s="197">
        <f t="shared" si="0"/>
        <v>0</v>
      </c>
      <c r="E31" s="36"/>
      <c r="F31" s="198">
        <f t="shared" si="1"/>
        <v>0</v>
      </c>
      <c r="G31" s="166">
        <f t="shared" si="2"/>
        <v>0</v>
      </c>
    </row>
    <row r="32" spans="1:8" ht="15" customHeight="1" x14ac:dyDescent="0.25">
      <c r="A32" s="292"/>
      <c r="B32" s="37"/>
      <c r="C32" s="192"/>
      <c r="D32" s="197">
        <f t="shared" si="0"/>
        <v>0</v>
      </c>
      <c r="E32" s="37"/>
      <c r="F32" s="198">
        <f t="shared" si="1"/>
        <v>0</v>
      </c>
      <c r="G32" s="166">
        <f t="shared" si="2"/>
        <v>0</v>
      </c>
    </row>
    <row r="33" spans="1:7" ht="15" customHeight="1" x14ac:dyDescent="0.25">
      <c r="A33" s="293"/>
      <c r="B33" s="36"/>
      <c r="C33" s="62"/>
      <c r="D33" s="197">
        <f t="shared" si="0"/>
        <v>0</v>
      </c>
      <c r="E33" s="36"/>
      <c r="F33" s="198">
        <f t="shared" si="1"/>
        <v>0</v>
      </c>
      <c r="G33" s="166">
        <f t="shared" si="2"/>
        <v>0</v>
      </c>
    </row>
    <row r="34" spans="1:7" ht="15" customHeight="1" x14ac:dyDescent="0.25">
      <c r="A34" s="293"/>
      <c r="B34" s="36"/>
      <c r="C34" s="62"/>
      <c r="D34" s="197">
        <f t="shared" si="0"/>
        <v>0</v>
      </c>
      <c r="E34" s="36"/>
      <c r="F34" s="198">
        <f t="shared" si="1"/>
        <v>0</v>
      </c>
      <c r="G34" s="166">
        <f t="shared" si="2"/>
        <v>0</v>
      </c>
    </row>
    <row r="35" spans="1:7" ht="15" customHeight="1" x14ac:dyDescent="0.25">
      <c r="A35" s="292"/>
      <c r="B35" s="37"/>
      <c r="C35" s="192"/>
      <c r="D35" s="197">
        <f t="shared" si="0"/>
        <v>0</v>
      </c>
      <c r="E35" s="36"/>
      <c r="F35" s="198">
        <f t="shared" si="1"/>
        <v>0</v>
      </c>
      <c r="G35" s="166">
        <f t="shared" si="2"/>
        <v>0</v>
      </c>
    </row>
    <row r="36" spans="1:7" ht="15" customHeight="1" x14ac:dyDescent="0.25">
      <c r="A36" s="292"/>
      <c r="B36" s="37"/>
      <c r="C36" s="192"/>
      <c r="D36" s="197">
        <f t="shared" si="0"/>
        <v>0</v>
      </c>
      <c r="E36" s="37"/>
      <c r="F36" s="198">
        <f t="shared" si="1"/>
        <v>0</v>
      </c>
      <c r="G36" s="166">
        <f t="shared" si="2"/>
        <v>0</v>
      </c>
    </row>
    <row r="37" spans="1:7" ht="15" customHeight="1" x14ac:dyDescent="0.25">
      <c r="A37" s="292"/>
      <c r="B37" s="37"/>
      <c r="C37" s="192"/>
      <c r="D37" s="197">
        <f t="shared" si="0"/>
        <v>0</v>
      </c>
      <c r="E37" s="37"/>
      <c r="F37" s="198">
        <f t="shared" si="1"/>
        <v>0</v>
      </c>
      <c r="G37" s="166">
        <f t="shared" si="2"/>
        <v>0</v>
      </c>
    </row>
    <row r="38" spans="1:7" ht="15" customHeight="1" x14ac:dyDescent="0.25">
      <c r="A38" s="292"/>
      <c r="B38" s="37"/>
      <c r="C38" s="192"/>
      <c r="D38" s="197">
        <f t="shared" si="0"/>
        <v>0</v>
      </c>
      <c r="E38" s="37"/>
      <c r="F38" s="198">
        <f t="shared" si="1"/>
        <v>0</v>
      </c>
      <c r="G38" s="166">
        <f t="shared" si="2"/>
        <v>0</v>
      </c>
    </row>
    <row r="39" spans="1:7" ht="15" customHeight="1" x14ac:dyDescent="0.25">
      <c r="A39" s="293"/>
      <c r="B39" s="36"/>
      <c r="C39" s="62"/>
      <c r="D39" s="197">
        <f t="shared" si="0"/>
        <v>0</v>
      </c>
      <c r="E39" s="37"/>
      <c r="F39" s="198">
        <f t="shared" si="1"/>
        <v>0</v>
      </c>
      <c r="G39" s="166">
        <f t="shared" si="2"/>
        <v>0</v>
      </c>
    </row>
    <row r="40" spans="1:7" ht="15" customHeight="1" x14ac:dyDescent="0.25">
      <c r="A40" s="292"/>
      <c r="B40" s="37"/>
      <c r="C40" s="192"/>
      <c r="D40" s="197">
        <f t="shared" si="0"/>
        <v>0</v>
      </c>
      <c r="E40" s="37"/>
      <c r="F40" s="198">
        <f t="shared" si="1"/>
        <v>0</v>
      </c>
      <c r="G40" s="166">
        <f t="shared" si="2"/>
        <v>0</v>
      </c>
    </row>
    <row r="41" spans="1:7" ht="15" customHeight="1" x14ac:dyDescent="0.25">
      <c r="A41" s="292"/>
      <c r="B41" s="37"/>
      <c r="C41" s="192"/>
      <c r="D41" s="197">
        <f t="shared" si="0"/>
        <v>0</v>
      </c>
      <c r="E41" s="37"/>
      <c r="F41" s="198">
        <f t="shared" si="1"/>
        <v>0</v>
      </c>
      <c r="G41" s="166">
        <f t="shared" si="2"/>
        <v>0</v>
      </c>
    </row>
    <row r="42" spans="1:7" ht="15" customHeight="1" x14ac:dyDescent="0.25">
      <c r="A42" s="292"/>
      <c r="B42" s="37"/>
      <c r="C42" s="192"/>
      <c r="D42" s="197">
        <f t="shared" si="0"/>
        <v>0</v>
      </c>
      <c r="E42" s="36"/>
      <c r="F42" s="198">
        <f t="shared" si="1"/>
        <v>0</v>
      </c>
      <c r="G42" s="166">
        <f t="shared" si="2"/>
        <v>0</v>
      </c>
    </row>
    <row r="43" spans="1:7" ht="15" customHeight="1" x14ac:dyDescent="0.25">
      <c r="A43" s="293"/>
      <c r="B43" s="36"/>
      <c r="C43" s="62"/>
      <c r="D43" s="197">
        <f t="shared" si="0"/>
        <v>0</v>
      </c>
      <c r="E43" s="36"/>
      <c r="F43" s="198">
        <f t="shared" si="1"/>
        <v>0</v>
      </c>
      <c r="G43" s="166">
        <f t="shared" si="2"/>
        <v>0</v>
      </c>
    </row>
    <row r="44" spans="1:7" ht="15" customHeight="1" x14ac:dyDescent="0.25">
      <c r="A44" s="293"/>
      <c r="B44" s="36"/>
      <c r="C44" s="193"/>
      <c r="D44" s="197">
        <f t="shared" si="0"/>
        <v>0</v>
      </c>
      <c r="E44" s="36"/>
      <c r="F44" s="198">
        <f t="shared" si="1"/>
        <v>0</v>
      </c>
      <c r="G44" s="166">
        <f t="shared" si="2"/>
        <v>0</v>
      </c>
    </row>
    <row r="45" spans="1:7" ht="15" customHeight="1" thickBot="1" x14ac:dyDescent="0.3">
      <c r="A45" s="293"/>
      <c r="B45" s="36"/>
      <c r="C45" s="62"/>
      <c r="D45" s="197">
        <f t="shared" si="0"/>
        <v>0</v>
      </c>
      <c r="E45" s="36"/>
      <c r="F45" s="198">
        <f t="shared" si="1"/>
        <v>0</v>
      </c>
      <c r="G45" s="166">
        <f t="shared" si="2"/>
        <v>0</v>
      </c>
    </row>
    <row r="46" spans="1:7" ht="15" customHeight="1" thickTop="1" thickBot="1" x14ac:dyDescent="0.3">
      <c r="A46" s="38" t="s">
        <v>2</v>
      </c>
      <c r="B46" s="39" t="s">
        <v>3</v>
      </c>
      <c r="C46" s="39" t="s">
        <v>3</v>
      </c>
      <c r="D46" s="40">
        <f>SUM(D11:D45)</f>
        <v>0</v>
      </c>
      <c r="E46" s="40">
        <f>SUM(E11:E45)</f>
        <v>0</v>
      </c>
      <c r="F46" s="40">
        <f>SUM(F11:F45)</f>
        <v>0</v>
      </c>
      <c r="G46" s="171"/>
    </row>
    <row r="47" spans="1:7" ht="15" customHeight="1" thickBot="1" x14ac:dyDescent="0.3">
      <c r="A47" s="41" t="s">
        <v>28</v>
      </c>
      <c r="B47" s="41"/>
      <c r="C47" s="42"/>
      <c r="D47" s="41"/>
      <c r="E47" s="41"/>
      <c r="F47" s="201">
        <f>SUM(E46:F46)</f>
        <v>0</v>
      </c>
      <c r="G47" s="172"/>
    </row>
  </sheetData>
  <mergeCells count="7">
    <mergeCell ref="H10:H12"/>
    <mergeCell ref="H14:H15"/>
    <mergeCell ref="A1:F1"/>
    <mergeCell ref="A2:F2"/>
    <mergeCell ref="D4:F4"/>
    <mergeCell ref="D5:F5"/>
    <mergeCell ref="D6:F6"/>
  </mergeCells>
  <conditionalFormatting sqref="D11:D45">
    <cfRule type="cellIs" dxfId="7" priority="1" operator="equal">
      <formula>$G11</formula>
    </cfRule>
  </conditionalFormatting>
  <printOptions horizontalCentered="1"/>
  <pageMargins left="0.2" right="0.2" top="0.75" bottom="0.75" header="0.3" footer="0.3"/>
  <pageSetup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AFF6C-9A3A-4F72-811C-EB97CED99D61}">
  <sheetPr>
    <tabColor rgb="FFD6FDD3"/>
    <outlinePr summaryBelow="0" summaryRight="0"/>
    <pageSetUpPr autoPageBreaks="0" fitToPage="1"/>
  </sheetPr>
  <dimension ref="A1:K47"/>
  <sheetViews>
    <sheetView showGridLines="0" showOutlineSymbols="0" zoomScaleNormal="100" zoomScaleSheetLayoutView="100" workbookViewId="0">
      <selection activeCell="D4" sqref="D4:F4"/>
    </sheetView>
  </sheetViews>
  <sheetFormatPr defaultColWidth="14.85546875" defaultRowHeight="12.75" x14ac:dyDescent="0.2"/>
  <cols>
    <col min="1" max="1" width="31.5703125" customWidth="1"/>
    <col min="2" max="3" width="18.7109375" customWidth="1"/>
    <col min="4" max="4" width="16.140625" customWidth="1"/>
    <col min="5" max="6" width="16.7109375" customWidth="1"/>
    <col min="7" max="7" width="13.28515625" hidden="1" customWidth="1"/>
    <col min="8" max="8" width="92.7109375" bestFit="1" customWidth="1"/>
    <col min="9" max="9" width="29.85546875" customWidth="1"/>
  </cols>
  <sheetData>
    <row r="1" spans="1:11" ht="21" x14ac:dyDescent="0.2">
      <c r="A1" s="416" t="s">
        <v>162</v>
      </c>
      <c r="B1" s="416"/>
      <c r="C1" s="416"/>
      <c r="D1" s="416"/>
      <c r="E1" s="416"/>
      <c r="F1" s="416"/>
    </row>
    <row r="2" spans="1:11" ht="21" x14ac:dyDescent="0.2">
      <c r="A2" s="416" t="s">
        <v>129</v>
      </c>
      <c r="B2" s="416"/>
      <c r="C2" s="416"/>
      <c r="D2" s="416"/>
      <c r="E2" s="416"/>
      <c r="F2" s="416"/>
    </row>
    <row r="3" spans="1:11" ht="15" customHeight="1" x14ac:dyDescent="0.2">
      <c r="A3" s="59"/>
      <c r="B3" s="59"/>
      <c r="C3" s="59"/>
      <c r="D3" s="59"/>
      <c r="E3" s="59"/>
      <c r="F3" s="63" t="str">
        <f>+Summary!H4</f>
        <v>FY26</v>
      </c>
    </row>
    <row r="4" spans="1:11" ht="15" x14ac:dyDescent="0.25">
      <c r="A4" s="12"/>
      <c r="B4" s="43"/>
      <c r="C4" s="174" t="s">
        <v>45</v>
      </c>
      <c r="D4" s="418" t="str">
        <f>+'2nd Page'!H7</f>
        <v>Service</v>
      </c>
      <c r="E4" s="418"/>
      <c r="F4" s="418"/>
      <c r="G4" s="417"/>
    </row>
    <row r="5" spans="1:11" ht="15" x14ac:dyDescent="0.25">
      <c r="A5" s="20" t="s">
        <v>0</v>
      </c>
      <c r="B5" s="43"/>
      <c r="C5" s="174" t="s">
        <v>7</v>
      </c>
      <c r="D5" s="419" t="str">
        <f>+Summary!B5</f>
        <v>Agency Sample Name</v>
      </c>
      <c r="E5" s="419"/>
      <c r="F5" s="419"/>
      <c r="G5" s="417"/>
    </row>
    <row r="6" spans="1:11" ht="15" x14ac:dyDescent="0.25">
      <c r="A6" s="45" t="s">
        <v>8</v>
      </c>
      <c r="B6" s="43"/>
      <c r="C6" s="174" t="s">
        <v>5</v>
      </c>
      <c r="D6" s="420">
        <f>+Summary!H5</f>
        <v>45717</v>
      </c>
      <c r="E6" s="420"/>
      <c r="F6" s="420"/>
      <c r="G6" s="417"/>
    </row>
    <row r="7" spans="1:11" s="12" customFormat="1" ht="6" customHeight="1" thickBot="1" x14ac:dyDescent="0.3">
      <c r="C7" s="46"/>
      <c r="D7" s="46"/>
      <c r="E7" s="46"/>
      <c r="F7" s="46"/>
      <c r="G7" s="163"/>
    </row>
    <row r="8" spans="1:11" ht="12.75" customHeight="1" thickBot="1" x14ac:dyDescent="0.25">
      <c r="A8" s="387" t="s">
        <v>1</v>
      </c>
      <c r="B8" s="388">
        <f>+Summary!B4</f>
        <v>45839</v>
      </c>
      <c r="C8" s="389" t="s">
        <v>4</v>
      </c>
      <c r="D8" s="388">
        <f>+Summary!D4</f>
        <v>46203</v>
      </c>
      <c r="E8" s="390"/>
      <c r="F8" s="391"/>
      <c r="G8" s="8"/>
    </row>
    <row r="9" spans="1:11" s="1" customFormat="1" ht="38.25" customHeight="1" x14ac:dyDescent="0.25">
      <c r="A9" s="144" t="s">
        <v>117</v>
      </c>
      <c r="B9" s="145" t="s">
        <v>126</v>
      </c>
      <c r="C9" s="145" t="s">
        <v>139</v>
      </c>
      <c r="D9" s="145" t="s">
        <v>116</v>
      </c>
      <c r="E9" s="145" t="s">
        <v>160</v>
      </c>
      <c r="F9" s="146" t="s">
        <v>32</v>
      </c>
      <c r="G9" s="165" t="s">
        <v>140</v>
      </c>
      <c r="H9" s="368"/>
      <c r="I9" s="368"/>
      <c r="J9" s="368"/>
      <c r="K9" s="368"/>
    </row>
    <row r="10" spans="1:11" ht="7.5" customHeight="1" x14ac:dyDescent="0.25">
      <c r="A10" s="47"/>
      <c r="B10" s="48" t="s">
        <v>6</v>
      </c>
      <c r="C10" s="49"/>
      <c r="D10" s="49"/>
      <c r="E10" s="49"/>
      <c r="F10" s="24"/>
      <c r="G10" s="165"/>
      <c r="H10" s="421" t="s">
        <v>184</v>
      </c>
      <c r="I10" s="424"/>
      <c r="J10" s="424"/>
      <c r="K10" s="424"/>
    </row>
    <row r="11" spans="1:11" ht="15" customHeight="1" x14ac:dyDescent="0.25">
      <c r="A11" s="294"/>
      <c r="B11" s="36"/>
      <c r="C11" s="37"/>
      <c r="D11" s="197">
        <f t="shared" ref="D11:D45" si="0">ROUND(C11*B11,2)</f>
        <v>0</v>
      </c>
      <c r="E11" s="36"/>
      <c r="F11" s="198">
        <f t="shared" ref="F11:F45" si="1">ROUND(+D11-E11,2)</f>
        <v>0</v>
      </c>
      <c r="G11" s="166">
        <f>+F11+E11</f>
        <v>0</v>
      </c>
      <c r="H11" s="421"/>
      <c r="I11" s="424"/>
      <c r="J11" s="424"/>
      <c r="K11" s="424"/>
    </row>
    <row r="12" spans="1:11" ht="15" customHeight="1" x14ac:dyDescent="0.25">
      <c r="A12" s="294"/>
      <c r="B12" s="36"/>
      <c r="C12" s="37"/>
      <c r="D12" s="197">
        <f t="shared" si="0"/>
        <v>0</v>
      </c>
      <c r="E12" s="36"/>
      <c r="F12" s="198">
        <f t="shared" si="1"/>
        <v>0</v>
      </c>
      <c r="G12" s="166">
        <f t="shared" ref="G12:G45" si="2">+F12+E12</f>
        <v>0</v>
      </c>
      <c r="H12" s="421"/>
      <c r="I12" s="424"/>
      <c r="J12" s="424"/>
      <c r="K12" s="424"/>
    </row>
    <row r="13" spans="1:11" ht="15" customHeight="1" x14ac:dyDescent="0.25">
      <c r="A13" s="294"/>
      <c r="B13" s="36"/>
      <c r="C13" s="37"/>
      <c r="D13" s="197">
        <f t="shared" si="0"/>
        <v>0</v>
      </c>
      <c r="E13" s="36"/>
      <c r="F13" s="198">
        <f t="shared" si="1"/>
        <v>0</v>
      </c>
      <c r="G13" s="166">
        <f t="shared" si="2"/>
        <v>0</v>
      </c>
    </row>
    <row r="14" spans="1:11" ht="15" customHeight="1" x14ac:dyDescent="0.25">
      <c r="A14" s="294"/>
      <c r="B14" s="36"/>
      <c r="C14" s="37"/>
      <c r="D14" s="197">
        <f t="shared" si="0"/>
        <v>0</v>
      </c>
      <c r="E14" s="36"/>
      <c r="F14" s="198">
        <f t="shared" si="1"/>
        <v>0</v>
      </c>
      <c r="G14" s="166">
        <f t="shared" si="2"/>
        <v>0</v>
      </c>
      <c r="H14" s="422" t="s">
        <v>52</v>
      </c>
      <c r="I14" s="422"/>
      <c r="J14" s="422"/>
      <c r="K14" s="422"/>
    </row>
    <row r="15" spans="1:11" ht="15" customHeight="1" x14ac:dyDescent="0.25">
      <c r="A15" s="294"/>
      <c r="B15" s="36"/>
      <c r="C15" s="37"/>
      <c r="D15" s="197">
        <f t="shared" si="0"/>
        <v>0</v>
      </c>
      <c r="E15" s="36"/>
      <c r="F15" s="198">
        <f t="shared" si="1"/>
        <v>0</v>
      </c>
      <c r="G15" s="166">
        <f t="shared" si="2"/>
        <v>0</v>
      </c>
      <c r="H15" s="422"/>
      <c r="I15" s="422"/>
      <c r="J15" s="422"/>
      <c r="K15" s="422"/>
    </row>
    <row r="16" spans="1:11" ht="15" customHeight="1" x14ac:dyDescent="0.25">
      <c r="A16" s="294"/>
      <c r="B16" s="36"/>
      <c r="C16" s="37"/>
      <c r="D16" s="197">
        <f t="shared" si="0"/>
        <v>0</v>
      </c>
      <c r="E16" s="36"/>
      <c r="F16" s="198">
        <f t="shared" si="1"/>
        <v>0</v>
      </c>
      <c r="G16" s="166">
        <f t="shared" si="2"/>
        <v>0</v>
      </c>
    </row>
    <row r="17" spans="1:11" ht="15" customHeight="1" x14ac:dyDescent="0.25">
      <c r="A17" s="294"/>
      <c r="B17" s="36"/>
      <c r="C17" s="37"/>
      <c r="D17" s="197">
        <f t="shared" si="0"/>
        <v>0</v>
      </c>
      <c r="E17" s="36"/>
      <c r="F17" s="198">
        <f t="shared" si="1"/>
        <v>0</v>
      </c>
      <c r="G17" s="166">
        <f t="shared" si="2"/>
        <v>0</v>
      </c>
      <c r="H17" s="369" t="s">
        <v>70</v>
      </c>
      <c r="I17" s="369"/>
      <c r="J17" s="369"/>
      <c r="K17" s="369"/>
    </row>
    <row r="18" spans="1:11" ht="15" customHeight="1" x14ac:dyDescent="0.25">
      <c r="A18" s="294"/>
      <c r="B18" s="36"/>
      <c r="C18" s="37"/>
      <c r="D18" s="197">
        <f t="shared" si="0"/>
        <v>0</v>
      </c>
      <c r="E18" s="36"/>
      <c r="F18" s="198">
        <f t="shared" si="1"/>
        <v>0</v>
      </c>
      <c r="G18" s="166">
        <f t="shared" si="2"/>
        <v>0</v>
      </c>
      <c r="H18" s="191" t="s">
        <v>80</v>
      </c>
      <c r="I18" s="191"/>
    </row>
    <row r="19" spans="1:11" ht="15" customHeight="1" x14ac:dyDescent="0.25">
      <c r="A19" s="294"/>
      <c r="B19" s="36"/>
      <c r="C19" s="37"/>
      <c r="D19" s="197">
        <f t="shared" si="0"/>
        <v>0</v>
      </c>
      <c r="E19" s="36"/>
      <c r="F19" s="198">
        <f t="shared" si="1"/>
        <v>0</v>
      </c>
      <c r="G19" s="166">
        <f t="shared" si="2"/>
        <v>0</v>
      </c>
      <c r="H19" s="191" t="s">
        <v>79</v>
      </c>
      <c r="I19" s="191"/>
    </row>
    <row r="20" spans="1:11" ht="15" customHeight="1" x14ac:dyDescent="0.25">
      <c r="A20" s="294"/>
      <c r="B20" s="36"/>
      <c r="C20" s="37"/>
      <c r="D20" s="197">
        <f t="shared" si="0"/>
        <v>0</v>
      </c>
      <c r="E20" s="36"/>
      <c r="F20" s="198">
        <f t="shared" si="1"/>
        <v>0</v>
      </c>
      <c r="G20" s="166">
        <f t="shared" si="2"/>
        <v>0</v>
      </c>
      <c r="H20" s="191" t="s">
        <v>77</v>
      </c>
      <c r="I20" s="191"/>
    </row>
    <row r="21" spans="1:11" ht="15" customHeight="1" x14ac:dyDescent="0.25">
      <c r="A21" s="294"/>
      <c r="B21" s="36"/>
      <c r="C21" s="37"/>
      <c r="D21" s="197">
        <f t="shared" si="0"/>
        <v>0</v>
      </c>
      <c r="E21" s="36"/>
      <c r="F21" s="198">
        <f t="shared" si="1"/>
        <v>0</v>
      </c>
      <c r="G21" s="166">
        <f t="shared" si="2"/>
        <v>0</v>
      </c>
      <c r="H21" s="191" t="s">
        <v>81</v>
      </c>
      <c r="I21" s="191"/>
    </row>
    <row r="22" spans="1:11" ht="15" customHeight="1" x14ac:dyDescent="0.25">
      <c r="A22" s="294"/>
      <c r="B22" s="36"/>
      <c r="C22" s="37"/>
      <c r="D22" s="197">
        <f t="shared" si="0"/>
        <v>0</v>
      </c>
      <c r="E22" s="36"/>
      <c r="F22" s="198">
        <f t="shared" si="1"/>
        <v>0</v>
      </c>
      <c r="G22" s="166">
        <f t="shared" si="2"/>
        <v>0</v>
      </c>
      <c r="H22" s="191" t="s">
        <v>78</v>
      </c>
      <c r="I22" s="191"/>
    </row>
    <row r="23" spans="1:11" ht="15" customHeight="1" x14ac:dyDescent="0.25">
      <c r="A23" s="294"/>
      <c r="B23" s="36"/>
      <c r="C23" s="37"/>
      <c r="D23" s="197">
        <f t="shared" si="0"/>
        <v>0</v>
      </c>
      <c r="E23" s="36"/>
      <c r="F23" s="198">
        <f t="shared" si="1"/>
        <v>0</v>
      </c>
      <c r="G23" s="166">
        <f t="shared" si="2"/>
        <v>0</v>
      </c>
      <c r="H23" s="34" t="s">
        <v>74</v>
      </c>
      <c r="I23" s="34"/>
      <c r="K23" s="191"/>
    </row>
    <row r="24" spans="1:11" ht="15" customHeight="1" x14ac:dyDescent="0.25">
      <c r="A24" s="294"/>
      <c r="B24" s="36"/>
      <c r="C24" s="37"/>
      <c r="D24" s="197">
        <f t="shared" si="0"/>
        <v>0</v>
      </c>
      <c r="E24" s="36"/>
      <c r="F24" s="198">
        <f t="shared" si="1"/>
        <v>0</v>
      </c>
      <c r="G24" s="166">
        <f t="shared" si="2"/>
        <v>0</v>
      </c>
      <c r="H24" s="392" t="s">
        <v>179</v>
      </c>
      <c r="I24" s="381"/>
    </row>
    <row r="25" spans="1:11" ht="15" customHeight="1" x14ac:dyDescent="0.25">
      <c r="A25" s="294"/>
      <c r="B25" s="36"/>
      <c r="C25" s="37"/>
      <c r="D25" s="197">
        <f t="shared" si="0"/>
        <v>0</v>
      </c>
      <c r="E25" s="36"/>
      <c r="F25" s="198">
        <f t="shared" si="1"/>
        <v>0</v>
      </c>
      <c r="G25" s="166">
        <f t="shared" si="2"/>
        <v>0</v>
      </c>
      <c r="H25" s="34" t="s">
        <v>153</v>
      </c>
      <c r="I25" s="34"/>
    </row>
    <row r="26" spans="1:11" ht="15" customHeight="1" x14ac:dyDescent="0.25">
      <c r="A26" s="295"/>
      <c r="B26" s="36"/>
      <c r="C26" s="37"/>
      <c r="D26" s="197">
        <f t="shared" si="0"/>
        <v>0</v>
      </c>
      <c r="E26" s="36"/>
      <c r="F26" s="198">
        <f t="shared" si="1"/>
        <v>0</v>
      </c>
      <c r="G26" s="166">
        <f t="shared" si="2"/>
        <v>0</v>
      </c>
      <c r="H26" s="191" t="s">
        <v>76</v>
      </c>
      <c r="I26" s="191"/>
    </row>
    <row r="27" spans="1:11" ht="15" customHeight="1" x14ac:dyDescent="0.25">
      <c r="A27" s="295"/>
      <c r="B27" s="36"/>
      <c r="C27" s="37"/>
      <c r="D27" s="197">
        <f t="shared" si="0"/>
        <v>0</v>
      </c>
      <c r="E27" s="36"/>
      <c r="F27" s="198">
        <f t="shared" si="1"/>
        <v>0</v>
      </c>
      <c r="G27" s="166">
        <f t="shared" si="2"/>
        <v>0</v>
      </c>
      <c r="H27" s="34" t="s">
        <v>73</v>
      </c>
      <c r="I27" s="34"/>
    </row>
    <row r="28" spans="1:11" ht="15" customHeight="1" x14ac:dyDescent="0.25">
      <c r="A28" s="295"/>
      <c r="B28" s="36"/>
      <c r="C28" s="37"/>
      <c r="D28" s="197">
        <f t="shared" si="0"/>
        <v>0</v>
      </c>
      <c r="E28" s="36"/>
      <c r="F28" s="198">
        <f t="shared" si="1"/>
        <v>0</v>
      </c>
      <c r="G28" s="166">
        <f t="shared" si="2"/>
        <v>0</v>
      </c>
      <c r="H28" s="166"/>
      <c r="I28" s="34"/>
    </row>
    <row r="29" spans="1:11" ht="15" customHeight="1" x14ac:dyDescent="0.25">
      <c r="A29" s="295"/>
      <c r="B29" s="36"/>
      <c r="C29" s="37"/>
      <c r="D29" s="197">
        <f t="shared" si="0"/>
        <v>0</v>
      </c>
      <c r="E29" s="36"/>
      <c r="F29" s="198">
        <f t="shared" si="1"/>
        <v>0</v>
      </c>
      <c r="G29" s="166">
        <f t="shared" si="2"/>
        <v>0</v>
      </c>
    </row>
    <row r="30" spans="1:11" ht="15" customHeight="1" x14ac:dyDescent="0.25">
      <c r="A30" s="295"/>
      <c r="B30" s="36"/>
      <c r="C30" s="37"/>
      <c r="D30" s="197">
        <f t="shared" si="0"/>
        <v>0</v>
      </c>
      <c r="E30" s="36"/>
      <c r="F30" s="198">
        <f t="shared" si="1"/>
        <v>0</v>
      </c>
      <c r="G30" s="166">
        <f t="shared" si="2"/>
        <v>0</v>
      </c>
    </row>
    <row r="31" spans="1:11" ht="15" customHeight="1" x14ac:dyDescent="0.25">
      <c r="A31" s="295"/>
      <c r="B31" s="36"/>
      <c r="C31" s="37"/>
      <c r="D31" s="197">
        <f t="shared" si="0"/>
        <v>0</v>
      </c>
      <c r="E31" s="36"/>
      <c r="F31" s="198">
        <f t="shared" si="1"/>
        <v>0</v>
      </c>
      <c r="G31" s="166">
        <f t="shared" si="2"/>
        <v>0</v>
      </c>
    </row>
    <row r="32" spans="1:11" ht="15" customHeight="1" x14ac:dyDescent="0.25">
      <c r="A32" s="295"/>
      <c r="B32" s="36"/>
      <c r="C32" s="37"/>
      <c r="D32" s="197">
        <f t="shared" si="0"/>
        <v>0</v>
      </c>
      <c r="E32" s="36"/>
      <c r="F32" s="198">
        <f t="shared" si="1"/>
        <v>0</v>
      </c>
      <c r="G32" s="166">
        <f t="shared" si="2"/>
        <v>0</v>
      </c>
    </row>
    <row r="33" spans="1:11" ht="15" customHeight="1" x14ac:dyDescent="0.25">
      <c r="A33" s="295"/>
      <c r="B33" s="36"/>
      <c r="C33" s="37"/>
      <c r="D33" s="197">
        <f t="shared" si="0"/>
        <v>0</v>
      </c>
      <c r="E33" s="36"/>
      <c r="F33" s="198">
        <f t="shared" si="1"/>
        <v>0</v>
      </c>
      <c r="G33" s="166">
        <f t="shared" si="2"/>
        <v>0</v>
      </c>
    </row>
    <row r="34" spans="1:11" ht="15" customHeight="1" x14ac:dyDescent="0.25">
      <c r="A34" s="295"/>
      <c r="B34" s="36"/>
      <c r="C34" s="37"/>
      <c r="D34" s="197">
        <f t="shared" si="0"/>
        <v>0</v>
      </c>
      <c r="E34" s="36"/>
      <c r="F34" s="198">
        <f t="shared" si="1"/>
        <v>0</v>
      </c>
      <c r="G34" s="166">
        <f t="shared" si="2"/>
        <v>0</v>
      </c>
    </row>
    <row r="35" spans="1:11" ht="15" customHeight="1" x14ac:dyDescent="0.25">
      <c r="A35" s="295"/>
      <c r="B35" s="36"/>
      <c r="C35" s="37"/>
      <c r="D35" s="197">
        <f t="shared" si="0"/>
        <v>0</v>
      </c>
      <c r="E35" s="36"/>
      <c r="F35" s="198">
        <f t="shared" si="1"/>
        <v>0</v>
      </c>
      <c r="G35" s="166">
        <f t="shared" si="2"/>
        <v>0</v>
      </c>
    </row>
    <row r="36" spans="1:11" ht="15" customHeight="1" x14ac:dyDescent="0.25">
      <c r="A36" s="295"/>
      <c r="B36" s="36"/>
      <c r="C36" s="37"/>
      <c r="D36" s="197">
        <f t="shared" si="0"/>
        <v>0</v>
      </c>
      <c r="E36" s="36"/>
      <c r="F36" s="198">
        <f t="shared" si="1"/>
        <v>0</v>
      </c>
      <c r="G36" s="166">
        <f t="shared" si="2"/>
        <v>0</v>
      </c>
    </row>
    <row r="37" spans="1:11" ht="15" customHeight="1" x14ac:dyDescent="0.25">
      <c r="A37" s="295"/>
      <c r="B37" s="36"/>
      <c r="C37" s="37"/>
      <c r="D37" s="197">
        <f t="shared" si="0"/>
        <v>0</v>
      </c>
      <c r="E37" s="36"/>
      <c r="F37" s="198">
        <f t="shared" si="1"/>
        <v>0</v>
      </c>
      <c r="G37" s="166">
        <f t="shared" si="2"/>
        <v>0</v>
      </c>
    </row>
    <row r="38" spans="1:11" ht="15" customHeight="1" x14ac:dyDescent="0.25">
      <c r="A38" s="295"/>
      <c r="B38" s="36"/>
      <c r="C38" s="37"/>
      <c r="D38" s="197">
        <f t="shared" si="0"/>
        <v>0</v>
      </c>
      <c r="E38" s="36"/>
      <c r="F38" s="198">
        <f t="shared" si="1"/>
        <v>0</v>
      </c>
      <c r="G38" s="166">
        <f t="shared" si="2"/>
        <v>0</v>
      </c>
    </row>
    <row r="39" spans="1:11" ht="15" customHeight="1" x14ac:dyDescent="0.25">
      <c r="A39" s="294"/>
      <c r="B39" s="36"/>
      <c r="C39" s="37"/>
      <c r="D39" s="197">
        <f t="shared" si="0"/>
        <v>0</v>
      </c>
      <c r="E39" s="36"/>
      <c r="F39" s="198">
        <f t="shared" si="1"/>
        <v>0</v>
      </c>
      <c r="G39" s="166">
        <f t="shared" si="2"/>
        <v>0</v>
      </c>
    </row>
    <row r="40" spans="1:11" ht="15" customHeight="1" x14ac:dyDescent="0.25">
      <c r="A40" s="295"/>
      <c r="B40" s="36"/>
      <c r="C40" s="37"/>
      <c r="D40" s="197">
        <f t="shared" si="0"/>
        <v>0</v>
      </c>
      <c r="E40" s="36"/>
      <c r="F40" s="198">
        <f t="shared" si="1"/>
        <v>0</v>
      </c>
      <c r="G40" s="166">
        <f t="shared" si="2"/>
        <v>0</v>
      </c>
    </row>
    <row r="41" spans="1:11" ht="15" customHeight="1" x14ac:dyDescent="0.25">
      <c r="A41" s="295"/>
      <c r="B41" s="36"/>
      <c r="C41" s="37"/>
      <c r="D41" s="197">
        <f t="shared" si="0"/>
        <v>0</v>
      </c>
      <c r="E41" s="36"/>
      <c r="F41" s="198">
        <f t="shared" si="1"/>
        <v>0</v>
      </c>
      <c r="G41" s="166">
        <f t="shared" si="2"/>
        <v>0</v>
      </c>
    </row>
    <row r="42" spans="1:11" ht="15" customHeight="1" x14ac:dyDescent="0.25">
      <c r="A42" s="295"/>
      <c r="B42" s="36"/>
      <c r="C42" s="37"/>
      <c r="D42" s="197">
        <f t="shared" si="0"/>
        <v>0</v>
      </c>
      <c r="E42" s="36"/>
      <c r="F42" s="198">
        <f t="shared" si="1"/>
        <v>0</v>
      </c>
      <c r="G42" s="166">
        <f t="shared" si="2"/>
        <v>0</v>
      </c>
    </row>
    <row r="43" spans="1:11" ht="15" customHeight="1" x14ac:dyDescent="0.25">
      <c r="A43" s="294"/>
      <c r="B43" s="36"/>
      <c r="C43" s="37"/>
      <c r="D43" s="197">
        <f t="shared" si="0"/>
        <v>0</v>
      </c>
      <c r="E43" s="36"/>
      <c r="F43" s="198">
        <f t="shared" si="1"/>
        <v>0</v>
      </c>
      <c r="G43" s="166">
        <f t="shared" si="2"/>
        <v>0</v>
      </c>
      <c r="H43" s="2"/>
      <c r="I43" s="2"/>
      <c r="J43" s="2"/>
      <c r="K43" s="2"/>
    </row>
    <row r="44" spans="1:11" ht="15" customHeight="1" x14ac:dyDescent="0.25">
      <c r="A44" s="294"/>
      <c r="B44" s="36"/>
      <c r="C44" s="37"/>
      <c r="D44" s="197">
        <f t="shared" si="0"/>
        <v>0</v>
      </c>
      <c r="E44" s="36"/>
      <c r="F44" s="198">
        <f t="shared" si="1"/>
        <v>0</v>
      </c>
      <c r="G44" s="166">
        <f t="shared" si="2"/>
        <v>0</v>
      </c>
    </row>
    <row r="45" spans="1:11" ht="15" customHeight="1" thickBot="1" x14ac:dyDescent="0.3">
      <c r="A45" s="297"/>
      <c r="B45" s="36"/>
      <c r="C45" s="37"/>
      <c r="D45" s="197">
        <f t="shared" si="0"/>
        <v>0</v>
      </c>
      <c r="E45" s="36"/>
      <c r="F45" s="198">
        <f t="shared" si="1"/>
        <v>0</v>
      </c>
      <c r="G45" s="166">
        <f t="shared" si="2"/>
        <v>0</v>
      </c>
    </row>
    <row r="46" spans="1:11" ht="15" customHeight="1" thickBot="1" x14ac:dyDescent="0.3">
      <c r="A46" s="51" t="s">
        <v>2</v>
      </c>
      <c r="B46" s="52" t="s">
        <v>3</v>
      </c>
      <c r="C46" s="199" t="s">
        <v>3</v>
      </c>
      <c r="D46" s="200">
        <f>SUM(D11:D45)</f>
        <v>0</v>
      </c>
      <c r="E46" s="200">
        <f>SUM(E11:E45)</f>
        <v>0</v>
      </c>
      <c r="F46" s="200">
        <f>SUM(F11:F45)</f>
        <v>0</v>
      </c>
    </row>
    <row r="47" spans="1:11" s="2" customFormat="1" ht="15" customHeight="1" thickBot="1" x14ac:dyDescent="0.3">
      <c r="A47" s="34" t="s">
        <v>127</v>
      </c>
      <c r="B47" s="34"/>
      <c r="C47" s="42"/>
      <c r="D47" s="41"/>
      <c r="E47" s="41"/>
      <c r="F47" s="201">
        <f>SUM(E46:F46)</f>
        <v>0</v>
      </c>
      <c r="H47"/>
      <c r="I47"/>
      <c r="J47"/>
      <c r="K47"/>
    </row>
  </sheetData>
  <mergeCells count="10">
    <mergeCell ref="I10:K12"/>
    <mergeCell ref="I14:K15"/>
    <mergeCell ref="H10:H12"/>
    <mergeCell ref="H14:H15"/>
    <mergeCell ref="A1:F1"/>
    <mergeCell ref="A2:F2"/>
    <mergeCell ref="D4:F4"/>
    <mergeCell ref="G4:G6"/>
    <mergeCell ref="D5:F5"/>
    <mergeCell ref="D6:F6"/>
  </mergeCells>
  <conditionalFormatting sqref="D11:D45">
    <cfRule type="cellIs" dxfId="6" priority="1" operator="equal">
      <formula>$G11</formula>
    </cfRule>
  </conditionalFormatting>
  <dataValidations count="1">
    <dataValidation type="decimal" allowBlank="1" showInputMessage="1" showErrorMessage="1" sqref="B11:B45" xr:uid="{EAF07403-C10D-4DBD-9659-599E52D6F7C0}">
      <formula1>0</formula1>
      <formula2>1</formula2>
    </dataValidation>
  </dataValidations>
  <pageMargins left="0.25" right="0.25" top="0.25" bottom="0.25" header="0" footer="0"/>
  <pageSetup scale="83" fitToHeight="0" orientation="portrait" horizontalDpi="300"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CC257-A338-4F8C-A19B-2549A9500808}">
  <sheetPr>
    <tabColor rgb="FFD6FDD3"/>
    <outlinePr summaryBelow="0" summaryRight="0"/>
    <pageSetUpPr autoPageBreaks="0" fitToPage="1"/>
  </sheetPr>
  <dimension ref="A1:I47"/>
  <sheetViews>
    <sheetView showGridLines="0" showOutlineSymbols="0" zoomScaleNormal="100" zoomScaleSheetLayoutView="100" workbookViewId="0">
      <selection activeCell="D5" sqref="D5:F5"/>
    </sheetView>
  </sheetViews>
  <sheetFormatPr defaultColWidth="14.85546875" defaultRowHeight="12.75" x14ac:dyDescent="0.2"/>
  <cols>
    <col min="1" max="1" width="31.5703125" customWidth="1"/>
    <col min="2" max="2" width="18.7109375" customWidth="1"/>
    <col min="3" max="3" width="15.85546875" customWidth="1"/>
    <col min="4" max="4" width="16.140625" customWidth="1"/>
    <col min="5" max="6" width="16.7109375" customWidth="1"/>
    <col min="7" max="7" width="11.140625" hidden="1" customWidth="1"/>
    <col min="8" max="8" width="92.7109375" bestFit="1" customWidth="1"/>
  </cols>
  <sheetData>
    <row r="1" spans="1:9" ht="21" x14ac:dyDescent="0.2">
      <c r="A1" s="416" t="s">
        <v>163</v>
      </c>
      <c r="B1" s="416"/>
      <c r="C1" s="416"/>
      <c r="D1" s="416"/>
      <c r="E1" s="416"/>
      <c r="F1" s="416"/>
      <c r="G1" s="57"/>
    </row>
    <row r="2" spans="1:9" ht="21" x14ac:dyDescent="0.2">
      <c r="A2" s="416" t="s">
        <v>130</v>
      </c>
      <c r="B2" s="416"/>
      <c r="C2" s="416"/>
      <c r="D2" s="416"/>
      <c r="E2" s="416"/>
      <c r="F2" s="416"/>
      <c r="G2" s="57"/>
    </row>
    <row r="3" spans="1:9" ht="15" customHeight="1" x14ac:dyDescent="0.2">
      <c r="A3" s="59"/>
      <c r="B3" s="59"/>
      <c r="C3" s="59"/>
      <c r="D3" s="59"/>
      <c r="E3" s="59"/>
      <c r="F3" s="63" t="str">
        <f>+Summary!H4</f>
        <v>FY26</v>
      </c>
      <c r="G3" s="63"/>
    </row>
    <row r="4" spans="1:9" ht="15" x14ac:dyDescent="0.25">
      <c r="A4" s="12"/>
      <c r="B4" s="43"/>
      <c r="C4" s="175" t="s">
        <v>45</v>
      </c>
      <c r="D4" s="418" t="str">
        <f>+'2nd Page'!H7</f>
        <v>Service</v>
      </c>
      <c r="E4" s="418"/>
      <c r="F4" s="418"/>
      <c r="G4" s="43"/>
    </row>
    <row r="5" spans="1:9" ht="15" x14ac:dyDescent="0.25">
      <c r="A5" s="20" t="s">
        <v>0</v>
      </c>
      <c r="B5" s="43"/>
      <c r="C5" s="174" t="s">
        <v>7</v>
      </c>
      <c r="D5" s="419" t="str">
        <f>+Summary!B5</f>
        <v>Agency Sample Name</v>
      </c>
      <c r="E5" s="419"/>
      <c r="F5" s="419"/>
      <c r="G5" s="43"/>
    </row>
    <row r="6" spans="1:9" ht="15" x14ac:dyDescent="0.25">
      <c r="A6" s="45" t="s">
        <v>8</v>
      </c>
      <c r="B6" s="43"/>
      <c r="C6" s="174" t="s">
        <v>5</v>
      </c>
      <c r="D6" s="420">
        <f>+Summary!H5</f>
        <v>45717</v>
      </c>
      <c r="E6" s="420"/>
      <c r="F6" s="420"/>
      <c r="G6" s="167"/>
    </row>
    <row r="7" spans="1:9" ht="6" customHeight="1" thickBot="1" x14ac:dyDescent="0.3">
      <c r="A7" s="12"/>
      <c r="B7" s="12"/>
      <c r="C7" s="46"/>
      <c r="D7" s="46"/>
      <c r="E7" s="46"/>
      <c r="F7" s="46"/>
      <c r="G7" s="46"/>
    </row>
    <row r="8" spans="1:9" ht="12.75" customHeight="1" thickBot="1" x14ac:dyDescent="0.25">
      <c r="A8" s="387" t="s">
        <v>1</v>
      </c>
      <c r="B8" s="388">
        <f>+Summary!B4</f>
        <v>45839</v>
      </c>
      <c r="C8" s="389" t="s">
        <v>4</v>
      </c>
      <c r="D8" s="388">
        <f>+Summary!D4</f>
        <v>46203</v>
      </c>
      <c r="E8" s="390"/>
      <c r="F8" s="391"/>
      <c r="G8" s="8"/>
    </row>
    <row r="9" spans="1:9" s="1" customFormat="1" ht="38.25" customHeight="1" x14ac:dyDescent="0.25">
      <c r="A9" s="144" t="s">
        <v>117</v>
      </c>
      <c r="B9" s="145" t="s">
        <v>116</v>
      </c>
      <c r="C9" s="147" t="s">
        <v>31</v>
      </c>
      <c r="D9" s="145" t="s">
        <v>115</v>
      </c>
      <c r="E9" s="145" t="s">
        <v>160</v>
      </c>
      <c r="F9" s="146" t="s">
        <v>32</v>
      </c>
      <c r="G9" s="165" t="s">
        <v>140</v>
      </c>
      <c r="H9" s="366"/>
      <c r="I9" s="429"/>
    </row>
    <row r="10" spans="1:9" ht="7.5" customHeight="1" x14ac:dyDescent="0.25">
      <c r="A10" s="47"/>
      <c r="B10" s="48"/>
      <c r="C10" s="49"/>
      <c r="D10" s="49"/>
      <c r="E10" s="49"/>
      <c r="F10" s="24"/>
      <c r="G10" s="165"/>
      <c r="H10" s="421" t="s">
        <v>185</v>
      </c>
      <c r="I10" s="429"/>
    </row>
    <row r="11" spans="1:9" ht="15" customHeight="1" x14ac:dyDescent="0.25">
      <c r="A11" s="296">
        <f>+'BH20c1 (14)'!A11</f>
        <v>0</v>
      </c>
      <c r="B11" s="194">
        <f>+'BH20c1 (14)'!D11</f>
        <v>0</v>
      </c>
      <c r="C11" s="50"/>
      <c r="D11" s="197">
        <f t="shared" ref="D11:D45" si="0">ROUND(C11*B11,2)</f>
        <v>0</v>
      </c>
      <c r="E11" s="36"/>
      <c r="F11" s="198">
        <f t="shared" ref="F11:F45" si="1">ROUND(+D11-E11,2)</f>
        <v>0</v>
      </c>
      <c r="G11" s="166">
        <f>+F11+E11</f>
        <v>0</v>
      </c>
      <c r="H11" s="421"/>
      <c r="I11" s="429"/>
    </row>
    <row r="12" spans="1:9" ht="15" customHeight="1" x14ac:dyDescent="0.25">
      <c r="A12" s="296">
        <f>+'BH20c1 (14)'!A12</f>
        <v>0</v>
      </c>
      <c r="B12" s="194">
        <f>+'BH20c1 (14)'!D12</f>
        <v>0</v>
      </c>
      <c r="C12" s="50"/>
      <c r="D12" s="197">
        <f t="shared" si="0"/>
        <v>0</v>
      </c>
      <c r="E12" s="36"/>
      <c r="F12" s="198">
        <f t="shared" si="1"/>
        <v>0</v>
      </c>
      <c r="G12" s="166">
        <f t="shared" ref="G12:G45" si="2">+F12+E12</f>
        <v>0</v>
      </c>
      <c r="H12" s="421"/>
      <c r="I12" s="366"/>
    </row>
    <row r="13" spans="1:9" ht="15" customHeight="1" x14ac:dyDescent="0.25">
      <c r="A13" s="296">
        <f>+'BH20c1 (14)'!A13</f>
        <v>0</v>
      </c>
      <c r="B13" s="194">
        <f>+'BH20c1 (14)'!D13</f>
        <v>0</v>
      </c>
      <c r="C13" s="50"/>
      <c r="D13" s="197">
        <f t="shared" si="0"/>
        <v>0</v>
      </c>
      <c r="E13" s="36"/>
      <c r="F13" s="198">
        <f t="shared" si="1"/>
        <v>0</v>
      </c>
      <c r="G13" s="166">
        <f t="shared" si="2"/>
        <v>0</v>
      </c>
      <c r="I13" s="366"/>
    </row>
    <row r="14" spans="1:9" ht="15" customHeight="1" x14ac:dyDescent="0.25">
      <c r="A14" s="296">
        <f>+'BH20c1 (14)'!A14</f>
        <v>0</v>
      </c>
      <c r="B14" s="194">
        <f>+'BH20c1 (14)'!D14</f>
        <v>0</v>
      </c>
      <c r="C14" s="50"/>
      <c r="D14" s="197">
        <f t="shared" si="0"/>
        <v>0</v>
      </c>
      <c r="E14" s="36"/>
      <c r="F14" s="198">
        <f t="shared" si="1"/>
        <v>0</v>
      </c>
      <c r="G14" s="166">
        <f t="shared" si="2"/>
        <v>0</v>
      </c>
      <c r="H14" s="371" t="s">
        <v>53</v>
      </c>
      <c r="I14" s="366"/>
    </row>
    <row r="15" spans="1:9" ht="15" customHeight="1" x14ac:dyDescent="0.25">
      <c r="A15" s="296">
        <f>+'BH20c1 (14)'!A15</f>
        <v>0</v>
      </c>
      <c r="B15" s="194">
        <f>+'BH20c1 (14)'!D15</f>
        <v>0</v>
      </c>
      <c r="C15" s="50"/>
      <c r="D15" s="197">
        <f t="shared" si="0"/>
        <v>0</v>
      </c>
      <c r="E15" s="36"/>
      <c r="F15" s="198">
        <f t="shared" si="1"/>
        <v>0</v>
      </c>
      <c r="G15" s="166">
        <f t="shared" si="2"/>
        <v>0</v>
      </c>
      <c r="H15" s="371"/>
      <c r="I15" s="423"/>
    </row>
    <row r="16" spans="1:9" ht="15" customHeight="1" x14ac:dyDescent="0.25">
      <c r="A16" s="296">
        <f>+'BH20c1 (14)'!A16</f>
        <v>0</v>
      </c>
      <c r="B16" s="194">
        <f>+'BH20c1 (14)'!D16</f>
        <v>0</v>
      </c>
      <c r="C16" s="50"/>
      <c r="D16" s="197">
        <f t="shared" si="0"/>
        <v>0</v>
      </c>
      <c r="E16" s="36"/>
      <c r="F16" s="198">
        <f t="shared" si="1"/>
        <v>0</v>
      </c>
      <c r="G16" s="166">
        <f t="shared" si="2"/>
        <v>0</v>
      </c>
      <c r="H16" s="369" t="s">
        <v>70</v>
      </c>
      <c r="I16" s="423"/>
    </row>
    <row r="17" spans="1:9" ht="15" customHeight="1" x14ac:dyDescent="0.25">
      <c r="A17" s="296">
        <f>+'BH20c1 (14)'!A17</f>
        <v>0</v>
      </c>
      <c r="B17" s="194">
        <f>+'BH20c1 (14)'!D17</f>
        <v>0</v>
      </c>
      <c r="C17" s="50"/>
      <c r="D17" s="197">
        <f t="shared" si="0"/>
        <v>0</v>
      </c>
      <c r="E17" s="36"/>
      <c r="F17" s="198">
        <f t="shared" si="1"/>
        <v>0</v>
      </c>
      <c r="G17" s="166">
        <f t="shared" si="2"/>
        <v>0</v>
      </c>
      <c r="H17" s="34" t="s">
        <v>87</v>
      </c>
      <c r="I17" s="423"/>
    </row>
    <row r="18" spans="1:9" ht="15" customHeight="1" x14ac:dyDescent="0.25">
      <c r="A18" s="296">
        <f>+'BH20c1 (14)'!A18</f>
        <v>0</v>
      </c>
      <c r="B18" s="194">
        <f>+'BH20c1 (14)'!D18</f>
        <v>0</v>
      </c>
      <c r="C18" s="50"/>
      <c r="D18" s="197">
        <f t="shared" si="0"/>
        <v>0</v>
      </c>
      <c r="E18" s="36"/>
      <c r="F18" s="198">
        <f t="shared" si="1"/>
        <v>0</v>
      </c>
      <c r="G18" s="166">
        <f t="shared" si="2"/>
        <v>0</v>
      </c>
      <c r="H18" t="s">
        <v>180</v>
      </c>
      <c r="I18" s="423"/>
    </row>
    <row r="19" spans="1:9" ht="15" customHeight="1" x14ac:dyDescent="0.25">
      <c r="A19" s="296">
        <f>+'BH20c1 (14)'!A19</f>
        <v>0</v>
      </c>
      <c r="B19" s="194">
        <f>+'BH20c1 (14)'!D19</f>
        <v>0</v>
      </c>
      <c r="C19" s="50"/>
      <c r="D19" s="197">
        <f t="shared" si="0"/>
        <v>0</v>
      </c>
      <c r="E19" s="36"/>
      <c r="F19" s="198">
        <f t="shared" si="1"/>
        <v>0</v>
      </c>
      <c r="G19" s="166">
        <f t="shared" si="2"/>
        <v>0</v>
      </c>
      <c r="H19" s="34" t="s">
        <v>85</v>
      </c>
      <c r="I19" s="423"/>
    </row>
    <row r="20" spans="1:9" ht="15" customHeight="1" x14ac:dyDescent="0.25">
      <c r="A20" s="296">
        <f>+'BH20c1 (14)'!A20</f>
        <v>0</v>
      </c>
      <c r="B20" s="194">
        <f>+'BH20c1 (14)'!D20</f>
        <v>0</v>
      </c>
      <c r="C20" s="50"/>
      <c r="D20" s="197">
        <f t="shared" si="0"/>
        <v>0</v>
      </c>
      <c r="E20" s="36"/>
      <c r="F20" s="198">
        <f t="shared" si="1"/>
        <v>0</v>
      </c>
      <c r="G20" s="166">
        <f t="shared" si="2"/>
        <v>0</v>
      </c>
      <c r="H20" s="34" t="s">
        <v>88</v>
      </c>
      <c r="I20" s="423"/>
    </row>
    <row r="21" spans="1:9" ht="15" customHeight="1" x14ac:dyDescent="0.25">
      <c r="A21" s="296">
        <f>+'BH20c1 (14)'!A21</f>
        <v>0</v>
      </c>
      <c r="B21" s="194">
        <f>+'BH20c1 (14)'!D21</f>
        <v>0</v>
      </c>
      <c r="C21" s="50"/>
      <c r="D21" s="197">
        <f t="shared" si="0"/>
        <v>0</v>
      </c>
      <c r="E21" s="36"/>
      <c r="F21" s="198">
        <f t="shared" si="1"/>
        <v>0</v>
      </c>
      <c r="G21" s="166">
        <f t="shared" si="2"/>
        <v>0</v>
      </c>
      <c r="H21" s="34" t="s">
        <v>84</v>
      </c>
      <c r="I21" s="9"/>
    </row>
    <row r="22" spans="1:9" ht="15" customHeight="1" x14ac:dyDescent="0.25">
      <c r="A22" s="296">
        <f>+'BH20c1 (14)'!A22</f>
        <v>0</v>
      </c>
      <c r="B22" s="194">
        <f>+'BH20c1 (14)'!D22</f>
        <v>0</v>
      </c>
      <c r="C22" s="50"/>
      <c r="D22" s="197">
        <f t="shared" si="0"/>
        <v>0</v>
      </c>
      <c r="E22" s="36"/>
      <c r="F22" s="198">
        <f t="shared" si="1"/>
        <v>0</v>
      </c>
      <c r="G22" s="166">
        <f t="shared" si="2"/>
        <v>0</v>
      </c>
      <c r="H22" s="188" t="s">
        <v>82</v>
      </c>
      <c r="I22" s="191"/>
    </row>
    <row r="23" spans="1:9" ht="15" customHeight="1" x14ac:dyDescent="0.25">
      <c r="A23" s="296">
        <f>+'BH20c1 (14)'!A23</f>
        <v>0</v>
      </c>
      <c r="B23" s="194">
        <f>+'BH20c1 (14)'!D23</f>
        <v>0</v>
      </c>
      <c r="C23" s="50"/>
      <c r="D23" s="197">
        <f t="shared" si="0"/>
        <v>0</v>
      </c>
      <c r="E23" s="36"/>
      <c r="F23" s="198">
        <f t="shared" si="1"/>
        <v>0</v>
      </c>
      <c r="G23" s="166">
        <f t="shared" si="2"/>
        <v>0</v>
      </c>
      <c r="H23" s="34" t="s">
        <v>83</v>
      </c>
      <c r="I23" s="191"/>
    </row>
    <row r="24" spans="1:9" ht="15" customHeight="1" x14ac:dyDescent="0.25">
      <c r="A24" s="296">
        <f>+'BH20c1 (14)'!A24</f>
        <v>0</v>
      </c>
      <c r="B24" s="194">
        <f>+'BH20c1 (14)'!D24</f>
        <v>0</v>
      </c>
      <c r="C24" s="50"/>
      <c r="D24" s="197">
        <f t="shared" si="0"/>
        <v>0</v>
      </c>
      <c r="E24" s="36"/>
      <c r="F24" s="198">
        <f t="shared" si="1"/>
        <v>0</v>
      </c>
      <c r="G24" s="166">
        <f t="shared" si="2"/>
        <v>0</v>
      </c>
      <c r="H24" s="34" t="s">
        <v>86</v>
      </c>
      <c r="I24" s="191"/>
    </row>
    <row r="25" spans="1:9" ht="15" customHeight="1" x14ac:dyDescent="0.25">
      <c r="A25" s="296">
        <f>+'BH20c1 (14)'!A25</f>
        <v>0</v>
      </c>
      <c r="B25" s="194">
        <f>+'BH20c1 (14)'!D25</f>
        <v>0</v>
      </c>
      <c r="C25" s="50"/>
      <c r="D25" s="197">
        <f t="shared" si="0"/>
        <v>0</v>
      </c>
      <c r="E25" s="36"/>
      <c r="F25" s="198">
        <f t="shared" si="1"/>
        <v>0</v>
      </c>
      <c r="G25" s="166">
        <f t="shared" si="2"/>
        <v>0</v>
      </c>
      <c r="H25" s="34" t="s">
        <v>147</v>
      </c>
      <c r="I25" s="191"/>
    </row>
    <row r="26" spans="1:9" ht="15" customHeight="1" x14ac:dyDescent="0.25">
      <c r="A26" s="296">
        <f>+'BH20c1 (14)'!A26</f>
        <v>0</v>
      </c>
      <c r="B26" s="194">
        <f>+'BH20c1 (14)'!D26</f>
        <v>0</v>
      </c>
      <c r="C26" s="50"/>
      <c r="D26" s="197">
        <f t="shared" si="0"/>
        <v>0</v>
      </c>
      <c r="E26" s="36"/>
      <c r="F26" s="198">
        <f t="shared" si="1"/>
        <v>0</v>
      </c>
      <c r="G26" s="166">
        <f t="shared" si="2"/>
        <v>0</v>
      </c>
      <c r="H26" s="31"/>
      <c r="I26" s="191"/>
    </row>
    <row r="27" spans="1:9" ht="15" customHeight="1" x14ac:dyDescent="0.25">
      <c r="A27" s="296">
        <f>+'BH20c1 (14)'!A27</f>
        <v>0</v>
      </c>
      <c r="B27" s="194">
        <f>+'BH20c1 (14)'!D27</f>
        <v>0</v>
      </c>
      <c r="C27" s="50"/>
      <c r="D27" s="197">
        <f t="shared" si="0"/>
        <v>0</v>
      </c>
      <c r="E27" s="36"/>
      <c r="F27" s="198">
        <f t="shared" si="1"/>
        <v>0</v>
      </c>
      <c r="G27" s="166">
        <f t="shared" si="2"/>
        <v>0</v>
      </c>
      <c r="I27" s="191"/>
    </row>
    <row r="28" spans="1:9" ht="15" customHeight="1" x14ac:dyDescent="0.25">
      <c r="A28" s="296">
        <f>+'BH20c1 (14)'!A28</f>
        <v>0</v>
      </c>
      <c r="B28" s="194">
        <f>+'BH20c1 (14)'!D28</f>
        <v>0</v>
      </c>
      <c r="C28" s="50"/>
      <c r="D28" s="197">
        <f t="shared" si="0"/>
        <v>0</v>
      </c>
      <c r="E28" s="36"/>
      <c r="F28" s="198">
        <f t="shared" si="1"/>
        <v>0</v>
      </c>
      <c r="G28" s="166">
        <f t="shared" si="2"/>
        <v>0</v>
      </c>
      <c r="I28" s="31"/>
    </row>
    <row r="29" spans="1:9" ht="15" customHeight="1" x14ac:dyDescent="0.25">
      <c r="A29" s="296">
        <f>+'BH20c1 (14)'!A29</f>
        <v>0</v>
      </c>
      <c r="B29" s="194">
        <f>+'BH20c1 (14)'!D29</f>
        <v>0</v>
      </c>
      <c r="C29" s="50"/>
      <c r="D29" s="197">
        <f t="shared" si="0"/>
        <v>0</v>
      </c>
      <c r="E29" s="36"/>
      <c r="F29" s="198">
        <f t="shared" si="1"/>
        <v>0</v>
      </c>
      <c r="G29" s="166">
        <f t="shared" si="2"/>
        <v>0</v>
      </c>
      <c r="I29" s="31"/>
    </row>
    <row r="30" spans="1:9" ht="15" customHeight="1" x14ac:dyDescent="0.25">
      <c r="A30" s="296">
        <f>+'BH20c1 (14)'!A30</f>
        <v>0</v>
      </c>
      <c r="B30" s="194">
        <f>+'BH20c1 (14)'!D30</f>
        <v>0</v>
      </c>
      <c r="C30" s="50"/>
      <c r="D30" s="197">
        <f t="shared" si="0"/>
        <v>0</v>
      </c>
      <c r="E30" s="36"/>
      <c r="F30" s="198">
        <f t="shared" si="1"/>
        <v>0</v>
      </c>
      <c r="G30" s="166">
        <f t="shared" si="2"/>
        <v>0</v>
      </c>
    </row>
    <row r="31" spans="1:9" ht="15" customHeight="1" x14ac:dyDescent="0.25">
      <c r="A31" s="296">
        <f>+'BH20c1 (14)'!A31</f>
        <v>0</v>
      </c>
      <c r="B31" s="194">
        <f>+'BH20c1 (14)'!D31</f>
        <v>0</v>
      </c>
      <c r="C31" s="50"/>
      <c r="D31" s="197">
        <f t="shared" si="0"/>
        <v>0</v>
      </c>
      <c r="E31" s="36"/>
      <c r="F31" s="198">
        <f t="shared" si="1"/>
        <v>0</v>
      </c>
      <c r="G31" s="166">
        <f t="shared" si="2"/>
        <v>0</v>
      </c>
    </row>
    <row r="32" spans="1:9" ht="15" customHeight="1" x14ac:dyDescent="0.25">
      <c r="A32" s="296">
        <f>+'BH20c1 (14)'!A32</f>
        <v>0</v>
      </c>
      <c r="B32" s="194">
        <f>+'BH20c1 (14)'!D32</f>
        <v>0</v>
      </c>
      <c r="C32" s="50"/>
      <c r="D32" s="197">
        <f t="shared" si="0"/>
        <v>0</v>
      </c>
      <c r="E32" s="36"/>
      <c r="F32" s="198">
        <f t="shared" si="1"/>
        <v>0</v>
      </c>
      <c r="G32" s="166">
        <f t="shared" si="2"/>
        <v>0</v>
      </c>
    </row>
    <row r="33" spans="1:8" ht="15" customHeight="1" x14ac:dyDescent="0.25">
      <c r="A33" s="296">
        <f>+'BH20c1 (14)'!A33</f>
        <v>0</v>
      </c>
      <c r="B33" s="194">
        <f>+'BH20c1 (14)'!D33</f>
        <v>0</v>
      </c>
      <c r="C33" s="50"/>
      <c r="D33" s="197">
        <f t="shared" si="0"/>
        <v>0</v>
      </c>
      <c r="E33" s="36"/>
      <c r="F33" s="198">
        <f t="shared" si="1"/>
        <v>0</v>
      </c>
      <c r="G33" s="166">
        <f t="shared" si="2"/>
        <v>0</v>
      </c>
    </row>
    <row r="34" spans="1:8" ht="15" customHeight="1" x14ac:dyDescent="0.25">
      <c r="A34" s="296">
        <f>+'BH20c1 (14)'!A34</f>
        <v>0</v>
      </c>
      <c r="B34" s="194">
        <f>+'BH20c1 (14)'!D34</f>
        <v>0</v>
      </c>
      <c r="C34" s="50"/>
      <c r="D34" s="197">
        <f t="shared" si="0"/>
        <v>0</v>
      </c>
      <c r="E34" s="36"/>
      <c r="F34" s="198">
        <f t="shared" si="1"/>
        <v>0</v>
      </c>
      <c r="G34" s="166">
        <f t="shared" si="2"/>
        <v>0</v>
      </c>
    </row>
    <row r="35" spans="1:8" ht="15" customHeight="1" x14ac:dyDescent="0.25">
      <c r="A35" s="296">
        <f>+'BH20c1 (14)'!A35</f>
        <v>0</v>
      </c>
      <c r="B35" s="194">
        <f>+'BH20c1 (14)'!D35</f>
        <v>0</v>
      </c>
      <c r="C35" s="50"/>
      <c r="D35" s="197">
        <f t="shared" si="0"/>
        <v>0</v>
      </c>
      <c r="E35" s="36"/>
      <c r="F35" s="198">
        <f t="shared" si="1"/>
        <v>0</v>
      </c>
      <c r="G35" s="166">
        <f t="shared" si="2"/>
        <v>0</v>
      </c>
    </row>
    <row r="36" spans="1:8" ht="15" customHeight="1" x14ac:dyDescent="0.25">
      <c r="A36" s="296">
        <f>+'BH20c1 (14)'!A36</f>
        <v>0</v>
      </c>
      <c r="B36" s="194">
        <f>+'BH20c1 (14)'!D36</f>
        <v>0</v>
      </c>
      <c r="C36" s="50"/>
      <c r="D36" s="197">
        <f t="shared" si="0"/>
        <v>0</v>
      </c>
      <c r="E36" s="36"/>
      <c r="F36" s="198">
        <f t="shared" si="1"/>
        <v>0</v>
      </c>
      <c r="G36" s="166">
        <f t="shared" si="2"/>
        <v>0</v>
      </c>
    </row>
    <row r="37" spans="1:8" ht="15" customHeight="1" x14ac:dyDescent="0.25">
      <c r="A37" s="296">
        <f>+'BH20c1 (14)'!A37</f>
        <v>0</v>
      </c>
      <c r="B37" s="194">
        <f>+'BH20c1 (14)'!D37</f>
        <v>0</v>
      </c>
      <c r="C37" s="50"/>
      <c r="D37" s="197">
        <f t="shared" si="0"/>
        <v>0</v>
      </c>
      <c r="E37" s="36"/>
      <c r="F37" s="198">
        <f t="shared" si="1"/>
        <v>0</v>
      </c>
      <c r="G37" s="166">
        <f t="shared" si="2"/>
        <v>0</v>
      </c>
    </row>
    <row r="38" spans="1:8" ht="15" customHeight="1" x14ac:dyDescent="0.25">
      <c r="A38" s="296">
        <f>+'BH20c1 (14)'!A38</f>
        <v>0</v>
      </c>
      <c r="B38" s="194">
        <f>+'BH20c1 (14)'!D38</f>
        <v>0</v>
      </c>
      <c r="C38" s="50"/>
      <c r="D38" s="197">
        <f t="shared" si="0"/>
        <v>0</v>
      </c>
      <c r="E38" s="36"/>
      <c r="F38" s="198">
        <f t="shared" si="1"/>
        <v>0</v>
      </c>
      <c r="G38" s="166">
        <f t="shared" si="2"/>
        <v>0</v>
      </c>
    </row>
    <row r="39" spans="1:8" ht="15" customHeight="1" x14ac:dyDescent="0.25">
      <c r="A39" s="296">
        <f>+'BH20c1 (14)'!A39</f>
        <v>0</v>
      </c>
      <c r="B39" s="194">
        <f>+'BH20c1 (14)'!D39</f>
        <v>0</v>
      </c>
      <c r="C39" s="50"/>
      <c r="D39" s="197">
        <f t="shared" si="0"/>
        <v>0</v>
      </c>
      <c r="E39" s="36"/>
      <c r="F39" s="198">
        <f t="shared" si="1"/>
        <v>0</v>
      </c>
      <c r="G39" s="166">
        <f t="shared" si="2"/>
        <v>0</v>
      </c>
    </row>
    <row r="40" spans="1:8" ht="15" customHeight="1" x14ac:dyDescent="0.25">
      <c r="A40" s="296">
        <f>+'BH20c1 (14)'!A40</f>
        <v>0</v>
      </c>
      <c r="B40" s="194">
        <f>+'BH20c1 (14)'!D40</f>
        <v>0</v>
      </c>
      <c r="C40" s="50"/>
      <c r="D40" s="197">
        <f t="shared" si="0"/>
        <v>0</v>
      </c>
      <c r="E40" s="36"/>
      <c r="F40" s="198">
        <f t="shared" si="1"/>
        <v>0</v>
      </c>
      <c r="G40" s="166">
        <f t="shared" si="2"/>
        <v>0</v>
      </c>
    </row>
    <row r="41" spans="1:8" ht="15" customHeight="1" x14ac:dyDescent="0.25">
      <c r="A41" s="296">
        <f>+'BH20c1 (14)'!A41</f>
        <v>0</v>
      </c>
      <c r="B41" s="194">
        <f>+'BH20c1 (14)'!D41</f>
        <v>0</v>
      </c>
      <c r="C41" s="50"/>
      <c r="D41" s="197">
        <f t="shared" si="0"/>
        <v>0</v>
      </c>
      <c r="E41" s="36"/>
      <c r="F41" s="198">
        <f t="shared" si="1"/>
        <v>0</v>
      </c>
      <c r="G41" s="166">
        <f t="shared" si="2"/>
        <v>0</v>
      </c>
    </row>
    <row r="42" spans="1:8" ht="15" customHeight="1" x14ac:dyDescent="0.25">
      <c r="A42" s="296">
        <f>+'BH20c1 (14)'!A42</f>
        <v>0</v>
      </c>
      <c r="B42" s="194">
        <f>+'BH20c1 (14)'!D42</f>
        <v>0</v>
      </c>
      <c r="C42" s="50"/>
      <c r="D42" s="197">
        <f t="shared" si="0"/>
        <v>0</v>
      </c>
      <c r="E42" s="36"/>
      <c r="F42" s="198">
        <f t="shared" si="1"/>
        <v>0</v>
      </c>
      <c r="G42" s="166">
        <f t="shared" si="2"/>
        <v>0</v>
      </c>
    </row>
    <row r="43" spans="1:8" ht="15" customHeight="1" x14ac:dyDescent="0.25">
      <c r="A43" s="296">
        <f>+'BH20c1 (14)'!A43</f>
        <v>0</v>
      </c>
      <c r="B43" s="194">
        <f>+'BH20c1 (14)'!D43</f>
        <v>0</v>
      </c>
      <c r="C43" s="50"/>
      <c r="D43" s="197">
        <f t="shared" si="0"/>
        <v>0</v>
      </c>
      <c r="E43" s="36"/>
      <c r="F43" s="198">
        <f t="shared" si="1"/>
        <v>0</v>
      </c>
      <c r="G43" s="166">
        <f t="shared" si="2"/>
        <v>0</v>
      </c>
    </row>
    <row r="44" spans="1:8" ht="15" customHeight="1" x14ac:dyDescent="0.25">
      <c r="A44" s="296">
        <f>+'BH20c1 (14)'!A44</f>
        <v>0</v>
      </c>
      <c r="B44" s="194">
        <f>+'BH20c1 (14)'!D44</f>
        <v>0</v>
      </c>
      <c r="C44" s="50"/>
      <c r="D44" s="197">
        <f t="shared" si="0"/>
        <v>0</v>
      </c>
      <c r="E44" s="36"/>
      <c r="F44" s="198">
        <f t="shared" si="1"/>
        <v>0</v>
      </c>
      <c r="G44" s="166">
        <f t="shared" si="2"/>
        <v>0</v>
      </c>
    </row>
    <row r="45" spans="1:8" ht="15" customHeight="1" thickBot="1" x14ac:dyDescent="0.3">
      <c r="A45" s="296">
        <f>+'BH20c1 (14)'!A45</f>
        <v>0</v>
      </c>
      <c r="B45" s="194">
        <f>+'BH20c1 (14)'!D45</f>
        <v>0</v>
      </c>
      <c r="C45" s="50"/>
      <c r="D45" s="197">
        <f t="shared" si="0"/>
        <v>0</v>
      </c>
      <c r="E45" s="36"/>
      <c r="F45" s="198">
        <f t="shared" si="1"/>
        <v>0</v>
      </c>
      <c r="G45" s="166">
        <f t="shared" si="2"/>
        <v>0</v>
      </c>
    </row>
    <row r="46" spans="1:8" ht="15" customHeight="1" thickBot="1" x14ac:dyDescent="0.3">
      <c r="A46" s="51" t="s">
        <v>2</v>
      </c>
      <c r="B46" s="52" t="s">
        <v>3</v>
      </c>
      <c r="C46" s="53" t="s">
        <v>3</v>
      </c>
      <c r="D46" s="200">
        <f>SUM(D11:D45)</f>
        <v>0</v>
      </c>
      <c r="E46" s="200">
        <f>SUM(E11:E45)</f>
        <v>0</v>
      </c>
      <c r="F46" s="200">
        <f>SUM(F11:F45)</f>
        <v>0</v>
      </c>
      <c r="G46" s="54"/>
    </row>
    <row r="47" spans="1:8" s="2" customFormat="1" ht="15" customHeight="1" thickBot="1" x14ac:dyDescent="0.3">
      <c r="A47" s="34" t="s">
        <v>128</v>
      </c>
      <c r="B47" s="34"/>
      <c r="C47" s="35"/>
      <c r="D47" s="41"/>
      <c r="E47" s="41"/>
      <c r="F47" s="201">
        <f>SUM(E46:F46)</f>
        <v>0</v>
      </c>
      <c r="G47" s="169"/>
      <c r="H47"/>
    </row>
  </sheetData>
  <mergeCells count="8">
    <mergeCell ref="I15:I20"/>
    <mergeCell ref="I9:I11"/>
    <mergeCell ref="H10:H12"/>
    <mergeCell ref="A1:F1"/>
    <mergeCell ref="A2:F2"/>
    <mergeCell ref="D4:F4"/>
    <mergeCell ref="D5:F5"/>
    <mergeCell ref="D6:F6"/>
  </mergeCells>
  <conditionalFormatting sqref="D11:D45">
    <cfRule type="cellIs" dxfId="5" priority="1" operator="equal">
      <formula>$G11</formula>
    </cfRule>
  </conditionalFormatting>
  <pageMargins left="0.25" right="0.25" top="0.25" bottom="0.25" header="0" footer="0"/>
  <pageSetup scale="48" fitToHeight="0" orientation="portrait" horizontalDpi="300"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010C6-866E-494D-9784-10EACBA0E0E5}">
  <sheetPr>
    <tabColor rgb="FFD6FDD3"/>
  </sheetPr>
  <dimension ref="A1:H47"/>
  <sheetViews>
    <sheetView zoomScaleNormal="100" zoomScaleSheetLayoutView="100" workbookViewId="0">
      <selection activeCell="D5" sqref="D5:F5"/>
    </sheetView>
  </sheetViews>
  <sheetFormatPr defaultColWidth="14.85546875" defaultRowHeight="12.75" x14ac:dyDescent="0.2"/>
  <cols>
    <col min="1" max="1" width="33.85546875" customWidth="1"/>
    <col min="2" max="2" width="14.7109375" customWidth="1"/>
    <col min="3" max="3" width="16.140625" bestFit="1" customWidth="1"/>
    <col min="4" max="4" width="14.7109375" customWidth="1"/>
    <col min="5" max="6" width="16.7109375" customWidth="1"/>
    <col min="7" max="7" width="13.5703125" hidden="1" customWidth="1"/>
    <col min="8" max="8" width="92.7109375" bestFit="1" customWidth="1"/>
    <col min="9" max="9" width="20.140625" customWidth="1"/>
  </cols>
  <sheetData>
    <row r="1" spans="1:8" ht="21" x14ac:dyDescent="0.2">
      <c r="A1" s="416" t="s">
        <v>92</v>
      </c>
      <c r="B1" s="416"/>
      <c r="C1" s="416"/>
      <c r="D1" s="416"/>
      <c r="E1" s="416"/>
      <c r="F1" s="416"/>
      <c r="G1" s="57"/>
    </row>
    <row r="2" spans="1:8" ht="21" x14ac:dyDescent="0.2">
      <c r="A2" s="416" t="s">
        <v>131</v>
      </c>
      <c r="B2" s="416"/>
      <c r="C2" s="416"/>
      <c r="D2" s="416"/>
      <c r="E2" s="416"/>
      <c r="F2" s="416"/>
      <c r="G2" s="57"/>
    </row>
    <row r="3" spans="1:8" ht="15" customHeight="1" x14ac:dyDescent="0.2">
      <c r="A3" s="59"/>
      <c r="B3" s="59"/>
      <c r="C3" s="59"/>
      <c r="D3" s="59"/>
      <c r="E3" s="59"/>
      <c r="F3" s="63" t="str">
        <f>+Summary!H4</f>
        <v>FY26</v>
      </c>
      <c r="G3" s="63"/>
    </row>
    <row r="4" spans="1:8" ht="13.15" customHeight="1" x14ac:dyDescent="0.25">
      <c r="A4" s="14"/>
      <c r="B4" s="25"/>
      <c r="C4" s="176" t="s">
        <v>45</v>
      </c>
      <c r="D4" s="418" t="str">
        <f>+'2nd Page'!H7</f>
        <v>Service</v>
      </c>
      <c r="E4" s="418"/>
      <c r="F4" s="418"/>
      <c r="G4" s="43"/>
    </row>
    <row r="5" spans="1:8" ht="13.15" customHeight="1" x14ac:dyDescent="0.25">
      <c r="A5" s="26" t="s">
        <v>0</v>
      </c>
      <c r="B5" s="25"/>
      <c r="C5" s="177" t="s">
        <v>7</v>
      </c>
      <c r="D5" s="419" t="str">
        <f>+Summary!B5</f>
        <v>Agency Sample Name</v>
      </c>
      <c r="E5" s="419"/>
      <c r="F5" s="419"/>
      <c r="G5" s="43"/>
    </row>
    <row r="6" spans="1:8" ht="13.15" customHeight="1" x14ac:dyDescent="0.25">
      <c r="A6" s="27" t="s">
        <v>8</v>
      </c>
      <c r="B6" s="25"/>
      <c r="C6" s="177" t="s">
        <v>5</v>
      </c>
      <c r="D6" s="420">
        <f>+Summary!H5</f>
        <v>45717</v>
      </c>
      <c r="E6" s="420"/>
      <c r="F6" s="420"/>
      <c r="G6" s="167"/>
    </row>
    <row r="7" spans="1:8" ht="6" customHeight="1" thickBot="1" x14ac:dyDescent="0.3">
      <c r="A7" s="12"/>
      <c r="B7" s="12"/>
      <c r="C7" s="46"/>
      <c r="D7" s="46"/>
      <c r="E7" s="21"/>
      <c r="F7" s="21"/>
      <c r="G7" s="21"/>
    </row>
    <row r="8" spans="1:8" ht="12.75" customHeight="1" thickBot="1" x14ac:dyDescent="0.25">
      <c r="A8" s="387" t="s">
        <v>1</v>
      </c>
      <c r="B8" s="388">
        <f>+Summary!B4</f>
        <v>45839</v>
      </c>
      <c r="C8" s="389" t="s">
        <v>4</v>
      </c>
      <c r="D8" s="388">
        <f>+Summary!D4</f>
        <v>46203</v>
      </c>
      <c r="E8" s="390"/>
      <c r="F8" s="391"/>
      <c r="G8" s="8"/>
    </row>
    <row r="9" spans="1:8" ht="35.25" customHeight="1" x14ac:dyDescent="0.25">
      <c r="A9" s="189" t="s">
        <v>143</v>
      </c>
      <c r="B9" s="190" t="s">
        <v>141</v>
      </c>
      <c r="C9" s="190" t="s">
        <v>142</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ht="15" customHeight="1" x14ac:dyDescent="0.25">
      <c r="A11" s="289"/>
      <c r="B11" s="36"/>
      <c r="C11" s="180"/>
      <c r="D11" s="197">
        <f t="shared" ref="D11:D45" si="0">ROUND(C11*B11,2)</f>
        <v>0</v>
      </c>
      <c r="E11" s="36"/>
      <c r="F11" s="198">
        <f t="shared" ref="F11:F45" si="1">ROUND(+D11-E11,2)</f>
        <v>0</v>
      </c>
      <c r="G11" s="166">
        <f>+F11+E11</f>
        <v>0</v>
      </c>
      <c r="H11" s="421"/>
    </row>
    <row r="12" spans="1:8" ht="15" customHeight="1" x14ac:dyDescent="0.25">
      <c r="A12" s="290"/>
      <c r="B12" s="37"/>
      <c r="C12" s="181"/>
      <c r="D12" s="197">
        <f t="shared" si="0"/>
        <v>0</v>
      </c>
      <c r="E12" s="36"/>
      <c r="F12" s="198">
        <f t="shared" si="1"/>
        <v>0</v>
      </c>
      <c r="G12" s="166">
        <f t="shared" ref="G12:G45" si="2">+F12+E12</f>
        <v>0</v>
      </c>
      <c r="H12" s="421"/>
    </row>
    <row r="13" spans="1:8" ht="15" customHeight="1" x14ac:dyDescent="0.25">
      <c r="A13" s="290"/>
      <c r="B13" s="36"/>
      <c r="C13" s="180"/>
      <c r="D13" s="197">
        <f t="shared" si="0"/>
        <v>0</v>
      </c>
      <c r="E13" s="37"/>
      <c r="F13" s="198">
        <f t="shared" si="1"/>
        <v>0</v>
      </c>
      <c r="G13" s="166">
        <f t="shared" si="2"/>
        <v>0</v>
      </c>
    </row>
    <row r="14" spans="1:8" ht="15" customHeight="1" x14ac:dyDescent="0.25">
      <c r="A14" s="290"/>
      <c r="B14" s="37"/>
      <c r="C14" s="181"/>
      <c r="D14" s="197">
        <f t="shared" si="0"/>
        <v>0</v>
      </c>
      <c r="E14" s="37"/>
      <c r="F14" s="198">
        <f t="shared" si="1"/>
        <v>0</v>
      </c>
      <c r="G14" s="166">
        <f t="shared" si="2"/>
        <v>0</v>
      </c>
      <c r="H14" s="423" t="s">
        <v>54</v>
      </c>
    </row>
    <row r="15" spans="1:8" ht="15" customHeight="1" x14ac:dyDescent="0.25">
      <c r="A15" s="290"/>
      <c r="B15" s="36"/>
      <c r="C15" s="180"/>
      <c r="D15" s="197">
        <f t="shared" si="0"/>
        <v>0</v>
      </c>
      <c r="E15" s="37"/>
      <c r="F15" s="198">
        <f t="shared" si="1"/>
        <v>0</v>
      </c>
      <c r="G15" s="166">
        <f t="shared" si="2"/>
        <v>0</v>
      </c>
      <c r="H15" s="423"/>
    </row>
    <row r="16" spans="1:8" ht="15" customHeight="1" x14ac:dyDescent="0.25">
      <c r="A16" s="290"/>
      <c r="B16" s="37"/>
      <c r="C16" s="181"/>
      <c r="D16" s="197">
        <f t="shared" si="0"/>
        <v>0</v>
      </c>
      <c r="E16" s="37"/>
      <c r="F16" s="198">
        <f t="shared" si="1"/>
        <v>0</v>
      </c>
      <c r="G16" s="166">
        <f t="shared" si="2"/>
        <v>0</v>
      </c>
      <c r="H16" s="371"/>
    </row>
    <row r="17" spans="1:8" ht="15" customHeight="1" x14ac:dyDescent="0.25">
      <c r="A17" s="290"/>
      <c r="B17" s="36"/>
      <c r="C17" s="180"/>
      <c r="D17" s="197">
        <f t="shared" si="0"/>
        <v>0</v>
      </c>
      <c r="E17" s="37"/>
      <c r="F17" s="198">
        <f t="shared" si="1"/>
        <v>0</v>
      </c>
      <c r="G17" s="166">
        <f t="shared" si="2"/>
        <v>0</v>
      </c>
      <c r="H17" s="369" t="s">
        <v>70</v>
      </c>
    </row>
    <row r="18" spans="1:8" ht="15" customHeight="1" x14ac:dyDescent="0.25">
      <c r="A18" s="290"/>
      <c r="B18" s="37"/>
      <c r="C18" s="181"/>
      <c r="D18" s="197">
        <f t="shared" si="0"/>
        <v>0</v>
      </c>
      <c r="E18" s="37"/>
      <c r="F18" s="198">
        <f t="shared" si="1"/>
        <v>0</v>
      </c>
      <c r="G18" s="166">
        <f t="shared" si="2"/>
        <v>0</v>
      </c>
      <c r="H18" t="s">
        <v>151</v>
      </c>
    </row>
    <row r="19" spans="1:8" ht="15" customHeight="1" x14ac:dyDescent="0.25">
      <c r="A19" s="289"/>
      <c r="B19" s="36"/>
      <c r="C19" s="180"/>
      <c r="D19" s="197">
        <f t="shared" si="0"/>
        <v>0</v>
      </c>
      <c r="E19" s="37"/>
      <c r="F19" s="198">
        <f t="shared" si="1"/>
        <v>0</v>
      </c>
      <c r="G19" s="166">
        <f t="shared" si="2"/>
        <v>0</v>
      </c>
      <c r="H19" t="s">
        <v>58</v>
      </c>
    </row>
    <row r="20" spans="1:8" ht="15" customHeight="1" x14ac:dyDescent="0.25">
      <c r="A20" s="289"/>
      <c r="B20" s="37"/>
      <c r="C20" s="181"/>
      <c r="D20" s="197">
        <f t="shared" si="0"/>
        <v>0</v>
      </c>
      <c r="E20" s="37"/>
      <c r="F20" s="198">
        <f t="shared" si="1"/>
        <v>0</v>
      </c>
      <c r="G20" s="166">
        <f t="shared" si="2"/>
        <v>0</v>
      </c>
      <c r="H20" t="s">
        <v>68</v>
      </c>
    </row>
    <row r="21" spans="1:8" ht="15" customHeight="1" x14ac:dyDescent="0.25">
      <c r="A21" s="289"/>
      <c r="B21" s="36"/>
      <c r="C21" s="180"/>
      <c r="D21" s="197">
        <f t="shared" si="0"/>
        <v>0</v>
      </c>
      <c r="E21" s="36"/>
      <c r="F21" s="198">
        <f t="shared" si="1"/>
        <v>0</v>
      </c>
      <c r="G21" s="166">
        <f t="shared" si="2"/>
        <v>0</v>
      </c>
      <c r="H21" t="s">
        <v>56</v>
      </c>
    </row>
    <row r="22" spans="1:8" ht="15" customHeight="1" x14ac:dyDescent="0.25">
      <c r="A22" s="289"/>
      <c r="B22" s="37"/>
      <c r="C22" s="181"/>
      <c r="D22" s="197">
        <f t="shared" si="0"/>
        <v>0</v>
      </c>
      <c r="E22" s="36"/>
      <c r="F22" s="198">
        <f t="shared" si="1"/>
        <v>0</v>
      </c>
      <c r="G22" s="166">
        <f t="shared" si="2"/>
        <v>0</v>
      </c>
      <c r="H22" t="s">
        <v>67</v>
      </c>
    </row>
    <row r="23" spans="1:8" ht="15" customHeight="1" x14ac:dyDescent="0.25">
      <c r="A23" s="289"/>
      <c r="B23" s="36"/>
      <c r="C23" s="180"/>
      <c r="D23" s="197">
        <f t="shared" si="0"/>
        <v>0</v>
      </c>
      <c r="E23" s="36"/>
      <c r="F23" s="198">
        <f t="shared" si="1"/>
        <v>0</v>
      </c>
      <c r="G23" s="166">
        <f t="shared" si="2"/>
        <v>0</v>
      </c>
      <c r="H23" t="s">
        <v>62</v>
      </c>
    </row>
    <row r="24" spans="1:8" ht="15" customHeight="1" x14ac:dyDescent="0.25">
      <c r="A24" s="289"/>
      <c r="B24" s="37"/>
      <c r="C24" s="181"/>
      <c r="D24" s="197">
        <f t="shared" si="0"/>
        <v>0</v>
      </c>
      <c r="E24" s="36"/>
      <c r="F24" s="198">
        <f t="shared" si="1"/>
        <v>0</v>
      </c>
      <c r="G24" s="166">
        <f t="shared" si="2"/>
        <v>0</v>
      </c>
      <c r="H24" t="s">
        <v>65</v>
      </c>
    </row>
    <row r="25" spans="1:8" ht="15" customHeight="1" x14ac:dyDescent="0.25">
      <c r="A25" s="289"/>
      <c r="B25" s="36"/>
      <c r="C25" s="180"/>
      <c r="D25" s="197">
        <f t="shared" si="0"/>
        <v>0</v>
      </c>
      <c r="E25" s="36"/>
      <c r="F25" s="198">
        <f t="shared" si="1"/>
        <v>0</v>
      </c>
      <c r="G25" s="166">
        <f t="shared" si="2"/>
        <v>0</v>
      </c>
      <c r="H25" t="s">
        <v>69</v>
      </c>
    </row>
    <row r="26" spans="1:8" ht="15" customHeight="1" x14ac:dyDescent="0.25">
      <c r="A26" s="289"/>
      <c r="B26" s="37"/>
      <c r="C26" s="181"/>
      <c r="D26" s="197">
        <f t="shared" si="0"/>
        <v>0</v>
      </c>
      <c r="E26" s="36"/>
      <c r="F26" s="198">
        <f t="shared" si="1"/>
        <v>0</v>
      </c>
      <c r="G26" s="166">
        <f t="shared" si="2"/>
        <v>0</v>
      </c>
      <c r="H26" t="s">
        <v>55</v>
      </c>
    </row>
    <row r="27" spans="1:8" ht="15" customHeight="1" x14ac:dyDescent="0.25">
      <c r="A27" s="289"/>
      <c r="B27" s="36"/>
      <c r="C27" s="180"/>
      <c r="D27" s="197">
        <f t="shared" si="0"/>
        <v>0</v>
      </c>
      <c r="E27" s="36"/>
      <c r="F27" s="198">
        <f t="shared" si="1"/>
        <v>0</v>
      </c>
      <c r="G27" s="166">
        <f t="shared" si="2"/>
        <v>0</v>
      </c>
      <c r="H27" t="s">
        <v>61</v>
      </c>
    </row>
    <row r="28" spans="1:8" ht="15" customHeight="1" x14ac:dyDescent="0.25">
      <c r="A28" s="289"/>
      <c r="B28" s="37"/>
      <c r="C28" s="181"/>
      <c r="D28" s="197">
        <f t="shared" si="0"/>
        <v>0</v>
      </c>
      <c r="E28" s="36"/>
      <c r="F28" s="198">
        <f t="shared" si="1"/>
        <v>0</v>
      </c>
      <c r="G28" s="166">
        <f t="shared" si="2"/>
        <v>0</v>
      </c>
      <c r="H28" t="s">
        <v>63</v>
      </c>
    </row>
    <row r="29" spans="1:8" ht="15" customHeight="1" x14ac:dyDescent="0.25">
      <c r="A29" s="289"/>
      <c r="B29" s="36"/>
      <c r="C29" s="180"/>
      <c r="D29" s="197">
        <f t="shared" si="0"/>
        <v>0</v>
      </c>
      <c r="E29" s="36"/>
      <c r="F29" s="198">
        <f t="shared" si="1"/>
        <v>0</v>
      </c>
      <c r="G29" s="166">
        <f t="shared" si="2"/>
        <v>0</v>
      </c>
      <c r="H29" t="s">
        <v>57</v>
      </c>
    </row>
    <row r="30" spans="1:8" ht="15" customHeight="1" x14ac:dyDescent="0.25">
      <c r="A30" s="289"/>
      <c r="B30" s="37"/>
      <c r="C30" s="181"/>
      <c r="D30" s="197">
        <f t="shared" si="0"/>
        <v>0</v>
      </c>
      <c r="E30" s="36"/>
      <c r="F30" s="198">
        <f t="shared" si="1"/>
        <v>0</v>
      </c>
      <c r="G30" s="166">
        <f t="shared" si="2"/>
        <v>0</v>
      </c>
      <c r="H30" t="s">
        <v>152</v>
      </c>
    </row>
    <row r="31" spans="1:8" ht="15" customHeight="1" x14ac:dyDescent="0.25">
      <c r="A31" s="290"/>
      <c r="B31" s="36"/>
      <c r="C31" s="180"/>
      <c r="D31" s="197">
        <f t="shared" si="0"/>
        <v>0</v>
      </c>
      <c r="E31" s="36"/>
      <c r="F31" s="198">
        <f t="shared" si="1"/>
        <v>0</v>
      </c>
      <c r="G31" s="166">
        <f t="shared" si="2"/>
        <v>0</v>
      </c>
      <c r="H31" t="s">
        <v>150</v>
      </c>
    </row>
    <row r="32" spans="1:8" ht="15" customHeight="1" x14ac:dyDescent="0.25">
      <c r="A32" s="290"/>
      <c r="B32" s="37"/>
      <c r="C32" s="181"/>
      <c r="D32" s="197">
        <f t="shared" si="0"/>
        <v>0</v>
      </c>
      <c r="E32" s="37"/>
      <c r="F32" s="198">
        <f t="shared" si="1"/>
        <v>0</v>
      </c>
      <c r="G32" s="166">
        <f t="shared" si="2"/>
        <v>0</v>
      </c>
      <c r="H32" t="s">
        <v>60</v>
      </c>
    </row>
    <row r="33" spans="1:8" ht="15" customHeight="1" x14ac:dyDescent="0.25">
      <c r="A33" s="290"/>
      <c r="B33" s="36"/>
      <c r="C33" s="180"/>
      <c r="D33" s="197">
        <f t="shared" si="0"/>
        <v>0</v>
      </c>
      <c r="E33" s="37"/>
      <c r="F33" s="198">
        <f t="shared" si="1"/>
        <v>0</v>
      </c>
      <c r="G33" s="166">
        <f t="shared" si="2"/>
        <v>0</v>
      </c>
      <c r="H33" t="s">
        <v>64</v>
      </c>
    </row>
    <row r="34" spans="1:8" ht="15" customHeight="1" x14ac:dyDescent="0.25">
      <c r="A34" s="290"/>
      <c r="B34" s="37"/>
      <c r="C34" s="181"/>
      <c r="D34" s="197">
        <f t="shared" si="0"/>
        <v>0</v>
      </c>
      <c r="E34" s="37"/>
      <c r="F34" s="198">
        <f t="shared" si="1"/>
        <v>0</v>
      </c>
      <c r="G34" s="166">
        <f t="shared" si="2"/>
        <v>0</v>
      </c>
      <c r="H34" t="s">
        <v>181</v>
      </c>
    </row>
    <row r="35" spans="1:8" ht="15" customHeight="1" x14ac:dyDescent="0.25">
      <c r="A35" s="289"/>
      <c r="B35" s="36"/>
      <c r="C35" s="180"/>
      <c r="D35" s="197">
        <f t="shared" si="0"/>
        <v>0</v>
      </c>
      <c r="E35" s="37"/>
      <c r="F35" s="198">
        <f t="shared" si="1"/>
        <v>0</v>
      </c>
      <c r="G35" s="166">
        <f t="shared" si="2"/>
        <v>0</v>
      </c>
      <c r="H35" t="s">
        <v>59</v>
      </c>
    </row>
    <row r="36" spans="1:8" ht="15" customHeight="1" x14ac:dyDescent="0.25">
      <c r="A36" s="290"/>
      <c r="B36" s="37"/>
      <c r="C36" s="181"/>
      <c r="D36" s="197">
        <f t="shared" si="0"/>
        <v>0</v>
      </c>
      <c r="E36" s="37"/>
      <c r="F36" s="198">
        <f t="shared" si="1"/>
        <v>0</v>
      </c>
      <c r="G36" s="166">
        <f t="shared" si="2"/>
        <v>0</v>
      </c>
      <c r="H36" t="s">
        <v>66</v>
      </c>
    </row>
    <row r="37" spans="1:8" ht="15" customHeight="1" x14ac:dyDescent="0.25">
      <c r="A37" s="290"/>
      <c r="B37" s="36"/>
      <c r="C37" s="180"/>
      <c r="D37" s="197">
        <f t="shared" si="0"/>
        <v>0</v>
      </c>
      <c r="E37" s="37"/>
      <c r="F37" s="198">
        <f t="shared" si="1"/>
        <v>0</v>
      </c>
      <c r="G37" s="166">
        <f t="shared" si="2"/>
        <v>0</v>
      </c>
    </row>
    <row r="38" spans="1:8" ht="15" customHeight="1" x14ac:dyDescent="0.25">
      <c r="A38" s="290"/>
      <c r="B38" s="37"/>
      <c r="C38" s="181"/>
      <c r="D38" s="197">
        <f t="shared" si="0"/>
        <v>0</v>
      </c>
      <c r="E38" s="36"/>
      <c r="F38" s="198">
        <f t="shared" si="1"/>
        <v>0</v>
      </c>
      <c r="G38" s="166">
        <f t="shared" si="2"/>
        <v>0</v>
      </c>
    </row>
    <row r="39" spans="1:8" ht="15" customHeight="1" x14ac:dyDescent="0.25">
      <c r="A39" s="289"/>
      <c r="B39" s="36"/>
      <c r="C39" s="180"/>
      <c r="D39" s="197">
        <f t="shared" si="0"/>
        <v>0</v>
      </c>
      <c r="E39" s="36"/>
      <c r="F39" s="198">
        <f t="shared" si="1"/>
        <v>0</v>
      </c>
      <c r="G39" s="166">
        <f t="shared" si="2"/>
        <v>0</v>
      </c>
    </row>
    <row r="40" spans="1:8" ht="15" customHeight="1" x14ac:dyDescent="0.25">
      <c r="A40" s="290"/>
      <c r="B40" s="36"/>
      <c r="C40" s="180"/>
      <c r="D40" s="197">
        <f t="shared" si="0"/>
        <v>0</v>
      </c>
      <c r="E40" s="37"/>
      <c r="F40" s="198">
        <f t="shared" si="1"/>
        <v>0</v>
      </c>
      <c r="G40" s="166">
        <f t="shared" si="2"/>
        <v>0</v>
      </c>
    </row>
    <row r="41" spans="1:8" ht="15" customHeight="1" x14ac:dyDescent="0.25">
      <c r="A41" s="290"/>
      <c r="B41" s="36"/>
      <c r="C41" s="180"/>
      <c r="D41" s="197">
        <f t="shared" si="0"/>
        <v>0</v>
      </c>
      <c r="E41" s="37"/>
      <c r="F41" s="198">
        <f t="shared" si="1"/>
        <v>0</v>
      </c>
      <c r="G41" s="166">
        <f t="shared" si="2"/>
        <v>0</v>
      </c>
    </row>
    <row r="42" spans="1:8" ht="15" customHeight="1" x14ac:dyDescent="0.25">
      <c r="A42" s="290"/>
      <c r="B42" s="37"/>
      <c r="C42" s="181"/>
      <c r="D42" s="197">
        <f t="shared" si="0"/>
        <v>0</v>
      </c>
      <c r="E42" s="36"/>
      <c r="F42" s="198">
        <f t="shared" si="1"/>
        <v>0</v>
      </c>
      <c r="G42" s="166">
        <f t="shared" si="2"/>
        <v>0</v>
      </c>
    </row>
    <row r="43" spans="1:8" ht="15" customHeight="1" x14ac:dyDescent="0.25">
      <c r="A43" s="289"/>
      <c r="B43" s="36"/>
      <c r="C43" s="180"/>
      <c r="D43" s="197">
        <f t="shared" si="0"/>
        <v>0</v>
      </c>
      <c r="E43" s="36"/>
      <c r="F43" s="198">
        <f t="shared" si="1"/>
        <v>0</v>
      </c>
      <c r="G43" s="166">
        <f t="shared" si="2"/>
        <v>0</v>
      </c>
    </row>
    <row r="44" spans="1:8" ht="15" customHeight="1" x14ac:dyDescent="0.25">
      <c r="A44" s="289"/>
      <c r="B44" s="37"/>
      <c r="C44" s="181"/>
      <c r="D44" s="197">
        <f t="shared" si="0"/>
        <v>0</v>
      </c>
      <c r="E44" s="36"/>
      <c r="F44" s="198">
        <f t="shared" si="1"/>
        <v>0</v>
      </c>
      <c r="G44" s="166">
        <f t="shared" si="2"/>
        <v>0</v>
      </c>
    </row>
    <row r="45" spans="1:8" ht="15" customHeight="1" thickBot="1" x14ac:dyDescent="0.3">
      <c r="A45" s="289"/>
      <c r="B45" s="36"/>
      <c r="C45" s="180"/>
      <c r="D45" s="197">
        <f t="shared" si="0"/>
        <v>0</v>
      </c>
      <c r="E45" s="36"/>
      <c r="F45" s="198">
        <f t="shared" si="1"/>
        <v>0</v>
      </c>
      <c r="G45" s="166">
        <f t="shared" si="2"/>
        <v>0</v>
      </c>
    </row>
    <row r="46" spans="1:8" ht="15" customHeight="1" thickTop="1" thickBot="1" x14ac:dyDescent="0.3">
      <c r="A46" s="32" t="s">
        <v>2</v>
      </c>
      <c r="B46" s="33" t="s">
        <v>3</v>
      </c>
      <c r="C46" s="33" t="s">
        <v>3</v>
      </c>
      <c r="D46" s="40">
        <f>SUM(D11:D45)</f>
        <v>0</v>
      </c>
      <c r="E46" s="40">
        <f>SUM(E11:E45)</f>
        <v>0</v>
      </c>
      <c r="F46" s="40">
        <f>SUM(F11:F45)</f>
        <v>0</v>
      </c>
      <c r="G46" s="173"/>
    </row>
    <row r="47" spans="1:8" ht="15" customHeight="1" thickBot="1" x14ac:dyDescent="0.3">
      <c r="A47" s="34" t="s">
        <v>26</v>
      </c>
      <c r="B47" s="34"/>
      <c r="C47" s="35"/>
      <c r="D47" s="41"/>
      <c r="E47" s="41"/>
      <c r="F47" s="201">
        <f>SUM(E46:F46)</f>
        <v>0</v>
      </c>
      <c r="G47" s="170"/>
    </row>
  </sheetData>
  <mergeCells count="7">
    <mergeCell ref="H10:H12"/>
    <mergeCell ref="H14:H15"/>
    <mergeCell ref="A1:F1"/>
    <mergeCell ref="A2:F2"/>
    <mergeCell ref="D4:F4"/>
    <mergeCell ref="D5:F5"/>
    <mergeCell ref="D6:F6"/>
  </mergeCells>
  <conditionalFormatting sqref="D11:D45">
    <cfRule type="cellIs" dxfId="4" priority="1" operator="equal">
      <formula>$G11</formula>
    </cfRule>
  </conditionalFormatting>
  <printOptions horizontalCentered="1"/>
  <pageMargins left="0.2" right="0.2"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102C-EE58-4E39-B7F4-E362D2641DC7}">
  <sheetPr>
    <tabColor rgb="FFD6FDD3"/>
    <pageSetUpPr fitToPage="1"/>
  </sheetPr>
  <dimension ref="A1:H47"/>
  <sheetViews>
    <sheetView zoomScaleNormal="100" zoomScaleSheetLayoutView="100" workbookViewId="0">
      <selection activeCell="D5" sqref="D5:F5"/>
    </sheetView>
  </sheetViews>
  <sheetFormatPr defaultColWidth="14.85546875" defaultRowHeight="12.75" x14ac:dyDescent="0.2"/>
  <cols>
    <col min="1" max="1" width="33.5703125" customWidth="1"/>
    <col min="2" max="2" width="15.7109375" customWidth="1"/>
    <col min="3" max="3" width="17.28515625" customWidth="1"/>
    <col min="4" max="4" width="17.42578125" customWidth="1"/>
    <col min="5" max="6" width="16.7109375" customWidth="1"/>
    <col min="7" max="7" width="16.7109375" hidden="1" customWidth="1"/>
    <col min="8" max="8" width="92.7109375" customWidth="1"/>
  </cols>
  <sheetData>
    <row r="1" spans="1:8" ht="21" x14ac:dyDescent="0.2">
      <c r="A1" s="416" t="s">
        <v>91</v>
      </c>
      <c r="B1" s="416"/>
      <c r="C1" s="416"/>
      <c r="D1" s="416"/>
      <c r="E1" s="416"/>
      <c r="F1" s="416"/>
      <c r="G1" s="57"/>
    </row>
    <row r="2" spans="1:8" ht="21" x14ac:dyDescent="0.2">
      <c r="A2" s="416" t="s">
        <v>132</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Page'!H7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8" t="s">
        <v>5</v>
      </c>
      <c r="D6" s="420">
        <f>+Summary!H5</f>
        <v>45717</v>
      </c>
      <c r="E6" s="420"/>
      <c r="F6" s="420"/>
      <c r="G6" s="167"/>
    </row>
    <row r="7" spans="1:8" ht="6" customHeight="1" thickBot="1" x14ac:dyDescent="0.3">
      <c r="A7" s="15"/>
      <c r="B7" s="18" t="s">
        <v>9</v>
      </c>
      <c r="C7" s="18"/>
      <c r="D7" s="18"/>
      <c r="E7" s="19"/>
      <c r="F7" s="19"/>
      <c r="G7" s="19"/>
    </row>
    <row r="8" spans="1:8" ht="12.75" customHeight="1" thickBot="1" x14ac:dyDescent="0.25">
      <c r="A8" s="387" t="s">
        <v>1</v>
      </c>
      <c r="B8" s="388">
        <f>+Summary!B4</f>
        <v>45839</v>
      </c>
      <c r="C8" s="389" t="s">
        <v>4</v>
      </c>
      <c r="D8" s="388">
        <f>+Summary!D4</f>
        <v>46203</v>
      </c>
      <c r="E8" s="390"/>
      <c r="F8" s="391"/>
      <c r="G8" s="8"/>
    </row>
    <row r="9" spans="1:8" ht="29.25" customHeight="1" x14ac:dyDescent="0.2">
      <c r="A9" s="11" t="s">
        <v>119</v>
      </c>
      <c r="B9" s="10" t="s">
        <v>136</v>
      </c>
      <c r="C9" s="10" t="s">
        <v>120</v>
      </c>
      <c r="D9" s="56" t="s">
        <v>118</v>
      </c>
      <c r="E9" s="145" t="s">
        <v>160</v>
      </c>
      <c r="F9" s="146" t="s">
        <v>32</v>
      </c>
      <c r="G9" s="165" t="s">
        <v>140</v>
      </c>
      <c r="H9" s="372"/>
    </row>
    <row r="10" spans="1:8" ht="7.5" customHeight="1" x14ac:dyDescent="0.2">
      <c r="A10" s="6"/>
      <c r="B10" s="7"/>
      <c r="C10" s="7"/>
      <c r="D10" s="7"/>
      <c r="E10" s="4"/>
      <c r="F10" s="5"/>
      <c r="G10" s="165"/>
      <c r="H10" s="421" t="s">
        <v>186</v>
      </c>
    </row>
    <row r="11" spans="1:8" ht="15" customHeight="1" x14ac:dyDescent="0.25">
      <c r="A11" s="294"/>
      <c r="B11" s="36"/>
      <c r="C11" s="36"/>
      <c r="D11" s="197">
        <f t="shared" ref="D11:D45" si="0">ROUND(C11*B11,2)</f>
        <v>0</v>
      </c>
      <c r="E11" s="36"/>
      <c r="F11" s="198">
        <f t="shared" ref="F11:F45" si="1">ROUND(+D11-E11,2)</f>
        <v>0</v>
      </c>
      <c r="G11" s="166">
        <f>+F11+E11</f>
        <v>0</v>
      </c>
      <c r="H11" s="421"/>
    </row>
    <row r="12" spans="1:8" ht="15" customHeight="1" x14ac:dyDescent="0.25">
      <c r="A12" s="294"/>
      <c r="B12" s="36"/>
      <c r="C12" s="36"/>
      <c r="D12" s="197">
        <f t="shared" si="0"/>
        <v>0</v>
      </c>
      <c r="E12" s="36"/>
      <c r="F12" s="198">
        <f t="shared" si="1"/>
        <v>0</v>
      </c>
      <c r="G12" s="166">
        <f t="shared" ref="G12:G45" si="2">+F12+E12</f>
        <v>0</v>
      </c>
      <c r="H12" s="421"/>
    </row>
    <row r="13" spans="1:8" ht="15" customHeight="1" x14ac:dyDescent="0.25">
      <c r="A13" s="294"/>
      <c r="B13" s="36"/>
      <c r="C13" s="36"/>
      <c r="D13" s="197">
        <f t="shared" si="0"/>
        <v>0</v>
      </c>
      <c r="E13" s="37"/>
      <c r="F13" s="198">
        <f t="shared" si="1"/>
        <v>0</v>
      </c>
      <c r="G13" s="166">
        <f t="shared" si="2"/>
        <v>0</v>
      </c>
      <c r="H13" s="376"/>
    </row>
    <row r="14" spans="1:8" ht="15" customHeight="1" x14ac:dyDescent="0.25">
      <c r="A14" s="294"/>
      <c r="B14" s="36"/>
      <c r="C14" s="36"/>
      <c r="D14" s="197">
        <f t="shared" si="0"/>
        <v>0</v>
      </c>
      <c r="E14" s="37"/>
      <c r="F14" s="198">
        <f t="shared" si="1"/>
        <v>0</v>
      </c>
      <c r="G14" s="166">
        <f t="shared" si="2"/>
        <v>0</v>
      </c>
      <c r="H14" s="424" t="s">
        <v>71</v>
      </c>
    </row>
    <row r="15" spans="1:8" ht="15" customHeight="1" x14ac:dyDescent="0.25">
      <c r="A15" s="294"/>
      <c r="B15" s="36"/>
      <c r="C15" s="36"/>
      <c r="D15" s="197">
        <f t="shared" si="0"/>
        <v>0</v>
      </c>
      <c r="E15" s="37"/>
      <c r="F15" s="198">
        <f t="shared" si="1"/>
        <v>0</v>
      </c>
      <c r="G15" s="166">
        <f t="shared" si="2"/>
        <v>0</v>
      </c>
      <c r="H15" s="424"/>
    </row>
    <row r="16" spans="1:8" ht="15" customHeight="1" x14ac:dyDescent="0.25">
      <c r="A16" s="294"/>
      <c r="B16" s="36"/>
      <c r="C16" s="36"/>
      <c r="D16" s="197">
        <f t="shared" si="0"/>
        <v>0</v>
      </c>
      <c r="E16" s="37"/>
      <c r="F16" s="198">
        <f t="shared" si="1"/>
        <v>0</v>
      </c>
      <c r="G16" s="166">
        <f t="shared" si="2"/>
        <v>0</v>
      </c>
    </row>
    <row r="17" spans="1:8" ht="15" customHeight="1" x14ac:dyDescent="0.25">
      <c r="A17" s="294"/>
      <c r="B17" s="36"/>
      <c r="C17" s="36"/>
      <c r="D17" s="197">
        <f t="shared" si="0"/>
        <v>0</v>
      </c>
      <c r="E17" s="37"/>
      <c r="F17" s="198">
        <f t="shared" si="1"/>
        <v>0</v>
      </c>
      <c r="G17" s="166">
        <f t="shared" si="2"/>
        <v>0</v>
      </c>
      <c r="H17" s="369" t="s">
        <v>70</v>
      </c>
    </row>
    <row r="18" spans="1:8" ht="15" customHeight="1" x14ac:dyDescent="0.25">
      <c r="A18" s="294"/>
      <c r="B18" s="36"/>
      <c r="C18" s="36"/>
      <c r="D18" s="197">
        <f t="shared" si="0"/>
        <v>0</v>
      </c>
      <c r="E18" s="37"/>
      <c r="F18" s="198">
        <f t="shared" si="1"/>
        <v>0</v>
      </c>
      <c r="G18" s="166">
        <f t="shared" si="2"/>
        <v>0</v>
      </c>
      <c r="H18" t="s">
        <v>166</v>
      </c>
    </row>
    <row r="19" spans="1:8" ht="15" customHeight="1" x14ac:dyDescent="0.25">
      <c r="A19" s="294"/>
      <c r="B19" s="36"/>
      <c r="C19" s="36"/>
      <c r="D19" s="197">
        <f t="shared" si="0"/>
        <v>0</v>
      </c>
      <c r="E19" s="37"/>
      <c r="F19" s="198">
        <f t="shared" si="1"/>
        <v>0</v>
      </c>
      <c r="G19" s="166">
        <f t="shared" si="2"/>
        <v>0</v>
      </c>
      <c r="H19" t="s">
        <v>89</v>
      </c>
    </row>
    <row r="20" spans="1:8" ht="15" customHeight="1" x14ac:dyDescent="0.25">
      <c r="A20" s="295"/>
      <c r="B20" s="37"/>
      <c r="C20" s="37"/>
      <c r="D20" s="197">
        <f t="shared" si="0"/>
        <v>0</v>
      </c>
      <c r="E20" s="37"/>
      <c r="F20" s="198">
        <f t="shared" si="1"/>
        <v>0</v>
      </c>
      <c r="G20" s="166">
        <f t="shared" si="2"/>
        <v>0</v>
      </c>
      <c r="H20" t="s">
        <v>164</v>
      </c>
    </row>
    <row r="21" spans="1:8" ht="15" customHeight="1" x14ac:dyDescent="0.25">
      <c r="A21" s="295"/>
      <c r="B21" s="37"/>
      <c r="C21" s="37"/>
      <c r="D21" s="197">
        <f t="shared" si="0"/>
        <v>0</v>
      </c>
      <c r="E21" s="36"/>
      <c r="F21" s="198">
        <f t="shared" si="1"/>
        <v>0</v>
      </c>
      <c r="G21" s="166">
        <f t="shared" si="2"/>
        <v>0</v>
      </c>
      <c r="H21" t="s">
        <v>165</v>
      </c>
    </row>
    <row r="22" spans="1:8" ht="15" customHeight="1" x14ac:dyDescent="0.25">
      <c r="A22" s="295"/>
      <c r="B22" s="37"/>
      <c r="C22" s="37"/>
      <c r="D22" s="197">
        <f t="shared" si="0"/>
        <v>0</v>
      </c>
      <c r="E22" s="36"/>
      <c r="F22" s="198">
        <f t="shared" si="1"/>
        <v>0</v>
      </c>
      <c r="G22" s="166">
        <f t="shared" si="2"/>
        <v>0</v>
      </c>
      <c r="H22" t="s">
        <v>100</v>
      </c>
    </row>
    <row r="23" spans="1:8" ht="15" customHeight="1" x14ac:dyDescent="0.25">
      <c r="A23" s="295"/>
      <c r="B23" s="37"/>
      <c r="C23" s="37"/>
      <c r="D23" s="197">
        <f t="shared" si="0"/>
        <v>0</v>
      </c>
      <c r="E23" s="36"/>
      <c r="F23" s="198">
        <f t="shared" si="1"/>
        <v>0</v>
      </c>
      <c r="G23" s="166">
        <f t="shared" si="2"/>
        <v>0</v>
      </c>
    </row>
    <row r="24" spans="1:8" ht="15" customHeight="1" x14ac:dyDescent="0.25">
      <c r="A24" s="295"/>
      <c r="B24" s="37"/>
      <c r="C24" s="37"/>
      <c r="D24" s="197">
        <f t="shared" si="0"/>
        <v>0</v>
      </c>
      <c r="E24" s="36"/>
      <c r="F24" s="198">
        <f t="shared" si="1"/>
        <v>0</v>
      </c>
      <c r="G24" s="166">
        <f t="shared" si="2"/>
        <v>0</v>
      </c>
    </row>
    <row r="25" spans="1:8" ht="15" customHeight="1" x14ac:dyDescent="0.25">
      <c r="A25" s="295"/>
      <c r="B25" s="37"/>
      <c r="C25" s="37"/>
      <c r="D25" s="197">
        <f t="shared" si="0"/>
        <v>0</v>
      </c>
      <c r="E25" s="36"/>
      <c r="F25" s="198">
        <f t="shared" si="1"/>
        <v>0</v>
      </c>
      <c r="G25" s="166">
        <f t="shared" si="2"/>
        <v>0</v>
      </c>
    </row>
    <row r="26" spans="1:8" ht="15" customHeight="1" x14ac:dyDescent="0.25">
      <c r="A26" s="295"/>
      <c r="B26" s="37"/>
      <c r="C26" s="37"/>
      <c r="D26" s="197">
        <f t="shared" si="0"/>
        <v>0</v>
      </c>
      <c r="E26" s="36"/>
      <c r="F26" s="198">
        <f t="shared" si="1"/>
        <v>0</v>
      </c>
      <c r="G26" s="166">
        <f t="shared" si="2"/>
        <v>0</v>
      </c>
    </row>
    <row r="27" spans="1:8" ht="15" customHeight="1" x14ac:dyDescent="0.25">
      <c r="A27" s="295"/>
      <c r="B27" s="37"/>
      <c r="C27" s="37"/>
      <c r="D27" s="197">
        <f t="shared" si="0"/>
        <v>0</v>
      </c>
      <c r="E27" s="36"/>
      <c r="F27" s="198">
        <f t="shared" si="1"/>
        <v>0</v>
      </c>
      <c r="G27" s="166">
        <f t="shared" si="2"/>
        <v>0</v>
      </c>
    </row>
    <row r="28" spans="1:8" ht="15" customHeight="1" x14ac:dyDescent="0.25">
      <c r="A28" s="295"/>
      <c r="B28" s="37"/>
      <c r="C28" s="37"/>
      <c r="D28" s="197">
        <f t="shared" si="0"/>
        <v>0</v>
      </c>
      <c r="E28" s="36"/>
      <c r="F28" s="198">
        <f t="shared" si="1"/>
        <v>0</v>
      </c>
      <c r="G28" s="166">
        <f t="shared" si="2"/>
        <v>0</v>
      </c>
    </row>
    <row r="29" spans="1:8" ht="15" customHeight="1" x14ac:dyDescent="0.25">
      <c r="A29" s="295"/>
      <c r="B29" s="37"/>
      <c r="C29" s="37"/>
      <c r="D29" s="197">
        <f t="shared" si="0"/>
        <v>0</v>
      </c>
      <c r="E29" s="36"/>
      <c r="F29" s="198">
        <f t="shared" si="1"/>
        <v>0</v>
      </c>
      <c r="G29" s="166">
        <f t="shared" si="2"/>
        <v>0</v>
      </c>
    </row>
    <row r="30" spans="1:8" ht="15" customHeight="1" x14ac:dyDescent="0.25">
      <c r="A30" s="295"/>
      <c r="B30" s="37"/>
      <c r="C30" s="37"/>
      <c r="D30" s="197">
        <f t="shared" si="0"/>
        <v>0</v>
      </c>
      <c r="E30" s="36"/>
      <c r="F30" s="198">
        <f t="shared" si="1"/>
        <v>0</v>
      </c>
      <c r="G30" s="166">
        <f t="shared" si="2"/>
        <v>0</v>
      </c>
    </row>
    <row r="31" spans="1:8" ht="15" customHeight="1" x14ac:dyDescent="0.25">
      <c r="A31" s="295"/>
      <c r="B31" s="37"/>
      <c r="C31" s="37"/>
      <c r="D31" s="197">
        <f t="shared" si="0"/>
        <v>0</v>
      </c>
      <c r="E31" s="36"/>
      <c r="F31" s="198">
        <f t="shared" si="1"/>
        <v>0</v>
      </c>
      <c r="G31" s="166">
        <f t="shared" si="2"/>
        <v>0</v>
      </c>
    </row>
    <row r="32" spans="1:8" ht="15" customHeight="1" x14ac:dyDescent="0.25">
      <c r="A32" s="295"/>
      <c r="B32" s="37"/>
      <c r="C32" s="37"/>
      <c r="D32" s="197">
        <f t="shared" si="0"/>
        <v>0</v>
      </c>
      <c r="E32" s="37"/>
      <c r="F32" s="198">
        <f t="shared" si="1"/>
        <v>0</v>
      </c>
      <c r="G32" s="166">
        <f t="shared" si="2"/>
        <v>0</v>
      </c>
    </row>
    <row r="33" spans="1:7" ht="15" customHeight="1" x14ac:dyDescent="0.25">
      <c r="A33" s="295"/>
      <c r="B33" s="37"/>
      <c r="C33" s="37"/>
      <c r="D33" s="197">
        <f t="shared" si="0"/>
        <v>0</v>
      </c>
      <c r="E33" s="37"/>
      <c r="F33" s="198">
        <f t="shared" si="1"/>
        <v>0</v>
      </c>
      <c r="G33" s="166">
        <f t="shared" si="2"/>
        <v>0</v>
      </c>
    </row>
    <row r="34" spans="1:7" ht="15" customHeight="1" x14ac:dyDescent="0.25">
      <c r="A34" s="295"/>
      <c r="B34" s="37"/>
      <c r="C34" s="37"/>
      <c r="D34" s="197">
        <f t="shared" si="0"/>
        <v>0</v>
      </c>
      <c r="E34" s="37"/>
      <c r="F34" s="198">
        <f t="shared" si="1"/>
        <v>0</v>
      </c>
      <c r="G34" s="166">
        <f t="shared" si="2"/>
        <v>0</v>
      </c>
    </row>
    <row r="35" spans="1:7" ht="15" customHeight="1" x14ac:dyDescent="0.25">
      <c r="A35" s="295"/>
      <c r="B35" s="37"/>
      <c r="C35" s="37"/>
      <c r="D35" s="197">
        <f t="shared" si="0"/>
        <v>0</v>
      </c>
      <c r="E35" s="37"/>
      <c r="F35" s="198">
        <f t="shared" si="1"/>
        <v>0</v>
      </c>
      <c r="G35" s="166">
        <f t="shared" si="2"/>
        <v>0</v>
      </c>
    </row>
    <row r="36" spans="1:7" ht="15" customHeight="1" x14ac:dyDescent="0.25">
      <c r="A36" s="295"/>
      <c r="B36" s="37"/>
      <c r="C36" s="37"/>
      <c r="D36" s="197">
        <f t="shared" si="0"/>
        <v>0</v>
      </c>
      <c r="E36" s="37"/>
      <c r="F36" s="198">
        <f t="shared" si="1"/>
        <v>0</v>
      </c>
      <c r="G36" s="166">
        <f t="shared" si="2"/>
        <v>0</v>
      </c>
    </row>
    <row r="37" spans="1:7" ht="15" customHeight="1" x14ac:dyDescent="0.25">
      <c r="A37" s="295"/>
      <c r="B37" s="37"/>
      <c r="C37" s="37"/>
      <c r="D37" s="197">
        <f t="shared" si="0"/>
        <v>0</v>
      </c>
      <c r="E37" s="37"/>
      <c r="F37" s="198">
        <f t="shared" si="1"/>
        <v>0</v>
      </c>
      <c r="G37" s="166">
        <f t="shared" si="2"/>
        <v>0</v>
      </c>
    </row>
    <row r="38" spans="1:7" ht="15" customHeight="1" x14ac:dyDescent="0.25">
      <c r="A38" s="295"/>
      <c r="B38" s="37"/>
      <c r="C38" s="37"/>
      <c r="D38" s="197">
        <f t="shared" si="0"/>
        <v>0</v>
      </c>
      <c r="E38" s="37"/>
      <c r="F38" s="198">
        <f t="shared" si="1"/>
        <v>0</v>
      </c>
      <c r="G38" s="166">
        <f t="shared" si="2"/>
        <v>0</v>
      </c>
    </row>
    <row r="39" spans="1:7" ht="15" customHeight="1" x14ac:dyDescent="0.25">
      <c r="A39" s="295"/>
      <c r="B39" s="37"/>
      <c r="C39" s="37"/>
      <c r="D39" s="197">
        <f t="shared" si="0"/>
        <v>0</v>
      </c>
      <c r="E39" s="37"/>
      <c r="F39" s="198">
        <f t="shared" si="1"/>
        <v>0</v>
      </c>
      <c r="G39" s="166">
        <f t="shared" si="2"/>
        <v>0</v>
      </c>
    </row>
    <row r="40" spans="1:7" ht="15" customHeight="1" x14ac:dyDescent="0.25">
      <c r="A40" s="295"/>
      <c r="B40" s="37"/>
      <c r="C40" s="37"/>
      <c r="D40" s="197">
        <f t="shared" si="0"/>
        <v>0</v>
      </c>
      <c r="E40" s="37"/>
      <c r="F40" s="198">
        <f t="shared" si="1"/>
        <v>0</v>
      </c>
      <c r="G40" s="166">
        <f t="shared" si="2"/>
        <v>0</v>
      </c>
    </row>
    <row r="41" spans="1:7" ht="15" customHeight="1" x14ac:dyDescent="0.25">
      <c r="A41" s="294"/>
      <c r="B41" s="36"/>
      <c r="C41" s="36"/>
      <c r="D41" s="197">
        <f t="shared" si="0"/>
        <v>0</v>
      </c>
      <c r="E41" s="37"/>
      <c r="F41" s="198">
        <f t="shared" si="1"/>
        <v>0</v>
      </c>
      <c r="G41" s="166">
        <f t="shared" si="2"/>
        <v>0</v>
      </c>
    </row>
    <row r="42" spans="1:7" ht="15" customHeight="1" x14ac:dyDescent="0.25">
      <c r="A42" s="294"/>
      <c r="B42" s="36"/>
      <c r="C42" s="36"/>
      <c r="D42" s="197">
        <f t="shared" si="0"/>
        <v>0</v>
      </c>
      <c r="E42" s="37"/>
      <c r="F42" s="198">
        <f t="shared" si="1"/>
        <v>0</v>
      </c>
      <c r="G42" s="166">
        <f t="shared" si="2"/>
        <v>0</v>
      </c>
    </row>
    <row r="43" spans="1:7" ht="15" customHeight="1" x14ac:dyDescent="0.25">
      <c r="A43" s="294"/>
      <c r="B43" s="36"/>
      <c r="C43" s="36"/>
      <c r="D43" s="197">
        <f t="shared" si="0"/>
        <v>0</v>
      </c>
      <c r="E43" s="36"/>
      <c r="F43" s="198">
        <f t="shared" si="1"/>
        <v>0</v>
      </c>
      <c r="G43" s="166">
        <f t="shared" si="2"/>
        <v>0</v>
      </c>
    </row>
    <row r="44" spans="1:7" ht="15" customHeight="1" x14ac:dyDescent="0.25">
      <c r="A44" s="294"/>
      <c r="B44" s="36"/>
      <c r="C44" s="36"/>
      <c r="D44" s="197">
        <f t="shared" si="0"/>
        <v>0</v>
      </c>
      <c r="E44" s="36"/>
      <c r="F44" s="198">
        <f t="shared" si="1"/>
        <v>0</v>
      </c>
      <c r="G44" s="166">
        <f t="shared" si="2"/>
        <v>0</v>
      </c>
    </row>
    <row r="45" spans="1:7" ht="15" customHeight="1" thickBot="1" x14ac:dyDescent="0.3">
      <c r="A45" s="294"/>
      <c r="B45" s="36"/>
      <c r="C45" s="36"/>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5"/>
    </row>
    <row r="47" spans="1:7" ht="15" customHeight="1" thickBot="1" x14ac:dyDescent="0.3">
      <c r="A47" s="12" t="s">
        <v>27</v>
      </c>
      <c r="B47" s="12"/>
      <c r="C47" s="13"/>
      <c r="D47" s="202"/>
      <c r="E47" s="202"/>
      <c r="F47" s="201">
        <f>SUM(E46:F46)</f>
        <v>0</v>
      </c>
      <c r="G47" s="170"/>
    </row>
  </sheetData>
  <mergeCells count="7">
    <mergeCell ref="H10:H12"/>
    <mergeCell ref="H14:H15"/>
    <mergeCell ref="A1:F1"/>
    <mergeCell ref="A2:F2"/>
    <mergeCell ref="D4:F4"/>
    <mergeCell ref="D5:F5"/>
    <mergeCell ref="D6:F6"/>
  </mergeCells>
  <conditionalFormatting sqref="D11:D45">
    <cfRule type="cellIs" dxfId="3" priority="1" operator="equal">
      <formula>$G11</formula>
    </cfRule>
  </conditionalFormatting>
  <printOptions horizontalCentered="1"/>
  <pageMargins left="0.25" right="0.25" top="0.25" bottom="0.25" header="0.3" footer="0.3"/>
  <pageSetup scale="87" fitToHeight="0"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9741A-8D8C-4546-B41C-AA15A29E3516}">
  <sheetPr>
    <tabColor rgb="FFD6FDD3"/>
    <pageSetUpPr fitToPage="1"/>
  </sheetPr>
  <dimension ref="A1:H47"/>
  <sheetViews>
    <sheetView zoomScaleNormal="100" workbookViewId="0">
      <selection activeCell="D5" sqref="D5:F5"/>
    </sheetView>
  </sheetViews>
  <sheetFormatPr defaultColWidth="14.85546875" defaultRowHeight="12.75" x14ac:dyDescent="0.2"/>
  <cols>
    <col min="1" max="1" width="35.7109375" customWidth="1"/>
    <col min="2" max="2" width="12.7109375" customWidth="1"/>
    <col min="3" max="3" width="16.140625" bestFit="1" customWidth="1"/>
    <col min="4" max="6" width="16.7109375" customWidth="1"/>
    <col min="7" max="7" width="16.7109375" hidden="1" customWidth="1"/>
    <col min="8" max="8" width="92.7109375" style="3" customWidth="1"/>
  </cols>
  <sheetData>
    <row r="1" spans="1:8" ht="21" x14ac:dyDescent="0.2">
      <c r="A1" s="416" t="s">
        <v>93</v>
      </c>
      <c r="B1" s="416"/>
      <c r="C1" s="416"/>
      <c r="D1" s="416"/>
      <c r="E1" s="416"/>
      <c r="F1" s="416"/>
      <c r="G1" s="57"/>
    </row>
    <row r="2" spans="1:8" ht="21" x14ac:dyDescent="0.2">
      <c r="A2" s="416" t="s">
        <v>133</v>
      </c>
      <c r="B2" s="416"/>
      <c r="C2" s="416"/>
      <c r="D2" s="416"/>
      <c r="E2" s="416"/>
      <c r="F2" s="416"/>
      <c r="G2" s="57"/>
    </row>
    <row r="3" spans="1:8" ht="15" customHeight="1" x14ac:dyDescent="0.2">
      <c r="A3" s="59"/>
      <c r="B3" s="59"/>
      <c r="C3" s="59"/>
      <c r="D3" s="59"/>
      <c r="E3" s="59"/>
      <c r="F3" s="63" t="str">
        <f>+Summary!H4</f>
        <v>FY26</v>
      </c>
      <c r="G3" s="63"/>
    </row>
    <row r="4" spans="1:8" ht="15" x14ac:dyDescent="0.25">
      <c r="A4" s="14"/>
      <c r="B4" s="15"/>
      <c r="C4" s="176" t="s">
        <v>45</v>
      </c>
      <c r="D4" s="418" t="str">
        <f>+'2nd Page'!H7</f>
        <v>Service</v>
      </c>
      <c r="E4" s="418"/>
      <c r="F4" s="418"/>
      <c r="G4" s="43"/>
    </row>
    <row r="5" spans="1:8" ht="15" x14ac:dyDescent="0.25">
      <c r="A5" s="16" t="s">
        <v>0</v>
      </c>
      <c r="B5" s="15"/>
      <c r="C5" s="178" t="s">
        <v>7</v>
      </c>
      <c r="D5" s="419" t="str">
        <f>+Summary!B5</f>
        <v>Agency Sample Name</v>
      </c>
      <c r="E5" s="419"/>
      <c r="F5" s="419"/>
      <c r="G5" s="43"/>
    </row>
    <row r="6" spans="1:8" ht="15" x14ac:dyDescent="0.25">
      <c r="A6" s="17" t="s">
        <v>8</v>
      </c>
      <c r="B6" s="15"/>
      <c r="C6" s="179" t="s">
        <v>5</v>
      </c>
      <c r="D6" s="420">
        <f>+Summary!H5</f>
        <v>45717</v>
      </c>
      <c r="E6" s="420"/>
      <c r="F6" s="420"/>
      <c r="G6" s="167"/>
    </row>
    <row r="7" spans="1:8" ht="6" customHeight="1" thickBot="1" x14ac:dyDescent="0.3">
      <c r="A7" s="14"/>
      <c r="B7" s="19"/>
      <c r="C7" s="19"/>
      <c r="D7" s="19"/>
      <c r="E7" s="19"/>
      <c r="F7" s="19"/>
      <c r="G7" s="19"/>
    </row>
    <row r="8" spans="1:8" ht="12.75" customHeight="1" thickBot="1" x14ac:dyDescent="0.25">
      <c r="A8" s="387" t="s">
        <v>1</v>
      </c>
      <c r="B8" s="388">
        <f>+Summary!B4</f>
        <v>45839</v>
      </c>
      <c r="C8" s="389" t="s">
        <v>4</v>
      </c>
      <c r="D8" s="388">
        <f>+Summary!D4</f>
        <v>46203</v>
      </c>
      <c r="E8" s="390"/>
      <c r="F8" s="391"/>
      <c r="G8" s="8"/>
      <c r="H8"/>
    </row>
    <row r="9" spans="1:8" ht="36.75" x14ac:dyDescent="0.25">
      <c r="A9" s="141" t="s">
        <v>123</v>
      </c>
      <c r="B9" s="142" t="s">
        <v>122</v>
      </c>
      <c r="C9" s="142" t="s">
        <v>121</v>
      </c>
      <c r="D9" s="143" t="s">
        <v>118</v>
      </c>
      <c r="E9" s="145" t="s">
        <v>160</v>
      </c>
      <c r="F9" s="146" t="s">
        <v>32</v>
      </c>
      <c r="G9" s="165" t="s">
        <v>140</v>
      </c>
      <c r="H9" s="372"/>
    </row>
    <row r="10" spans="1:8" ht="7.5" customHeight="1" x14ac:dyDescent="0.2">
      <c r="A10" s="22"/>
      <c r="B10" s="23"/>
      <c r="C10" s="23"/>
      <c r="D10" s="23"/>
      <c r="E10" s="23"/>
      <c r="F10" s="24"/>
      <c r="G10" s="165"/>
      <c r="H10" s="421" t="s">
        <v>186</v>
      </c>
    </row>
    <row r="11" spans="1:8" ht="15" customHeight="1" x14ac:dyDescent="0.25">
      <c r="A11" s="294"/>
      <c r="B11" s="36"/>
      <c r="C11" s="180"/>
      <c r="D11" s="197">
        <f t="shared" ref="D11:D45" si="0">ROUND(C11*B11,2)</f>
        <v>0</v>
      </c>
      <c r="E11" s="36"/>
      <c r="F11" s="198">
        <f t="shared" ref="F11:F45" si="1">ROUND(+D11-E11,2)</f>
        <v>0</v>
      </c>
      <c r="G11" s="166">
        <f>+F11+E11</f>
        <v>0</v>
      </c>
      <c r="H11" s="421"/>
    </row>
    <row r="12" spans="1:8" ht="15" customHeight="1" x14ac:dyDescent="0.25">
      <c r="A12" s="294"/>
      <c r="B12" s="36"/>
      <c r="C12" s="180"/>
      <c r="D12" s="197">
        <f t="shared" si="0"/>
        <v>0</v>
      </c>
      <c r="E12" s="36"/>
      <c r="F12" s="198">
        <f t="shared" si="1"/>
        <v>0</v>
      </c>
      <c r="G12" s="166">
        <f t="shared" ref="G12:G45" si="2">+F12+E12</f>
        <v>0</v>
      </c>
      <c r="H12" s="421"/>
    </row>
    <row r="13" spans="1:8" ht="15" customHeight="1" x14ac:dyDescent="0.25">
      <c r="A13" s="295"/>
      <c r="B13" s="37"/>
      <c r="C13" s="181"/>
      <c r="D13" s="197">
        <f t="shared" si="0"/>
        <v>0</v>
      </c>
      <c r="E13" s="37"/>
      <c r="F13" s="198">
        <f t="shared" si="1"/>
        <v>0</v>
      </c>
      <c r="G13" s="166">
        <f t="shared" si="2"/>
        <v>0</v>
      </c>
      <c r="H13" s="372"/>
    </row>
    <row r="14" spans="1:8" ht="15" customHeight="1" x14ac:dyDescent="0.25">
      <c r="A14" s="295"/>
      <c r="B14" s="37"/>
      <c r="C14" s="181"/>
      <c r="D14" s="197">
        <f t="shared" si="0"/>
        <v>0</v>
      </c>
      <c r="E14" s="37"/>
      <c r="F14" s="198">
        <f t="shared" si="1"/>
        <v>0</v>
      </c>
      <c r="G14" s="166">
        <f t="shared" si="2"/>
        <v>0</v>
      </c>
      <c r="H14" s="380" t="s">
        <v>72</v>
      </c>
    </row>
    <row r="15" spans="1:8" ht="15" customHeight="1" x14ac:dyDescent="0.25">
      <c r="A15" s="295"/>
      <c r="B15" s="37"/>
      <c r="C15" s="181"/>
      <c r="D15" s="197">
        <f t="shared" si="0"/>
        <v>0</v>
      </c>
      <c r="E15" s="37"/>
      <c r="F15" s="198">
        <f t="shared" si="1"/>
        <v>0</v>
      </c>
      <c r="G15" s="166">
        <f t="shared" si="2"/>
        <v>0</v>
      </c>
    </row>
    <row r="16" spans="1:8" ht="15" customHeight="1" x14ac:dyDescent="0.25">
      <c r="A16" s="295"/>
      <c r="B16" s="37"/>
      <c r="C16" s="181"/>
      <c r="D16" s="197">
        <f t="shared" si="0"/>
        <v>0</v>
      </c>
      <c r="E16" s="37"/>
      <c r="F16" s="198">
        <f t="shared" si="1"/>
        <v>0</v>
      </c>
      <c r="G16" s="166">
        <f t="shared" si="2"/>
        <v>0</v>
      </c>
      <c r="H16" s="369" t="s">
        <v>70</v>
      </c>
    </row>
    <row r="17" spans="1:8" ht="15" customHeight="1" x14ac:dyDescent="0.25">
      <c r="A17" s="295"/>
      <c r="B17" s="37"/>
      <c r="C17" s="181"/>
      <c r="D17" s="197">
        <f t="shared" si="0"/>
        <v>0</v>
      </c>
      <c r="E17" s="37"/>
      <c r="F17" s="198">
        <f t="shared" si="1"/>
        <v>0</v>
      </c>
      <c r="G17" s="166">
        <f t="shared" si="2"/>
        <v>0</v>
      </c>
      <c r="H17" s="425" t="s">
        <v>188</v>
      </c>
    </row>
    <row r="18" spans="1:8" ht="15" customHeight="1" x14ac:dyDescent="0.25">
      <c r="A18" s="295"/>
      <c r="B18" s="37"/>
      <c r="C18" s="181"/>
      <c r="D18" s="197">
        <f t="shared" si="0"/>
        <v>0</v>
      </c>
      <c r="E18" s="37"/>
      <c r="F18" s="198">
        <f t="shared" si="1"/>
        <v>0</v>
      </c>
      <c r="G18" s="166">
        <f t="shared" si="2"/>
        <v>0</v>
      </c>
      <c r="H18" s="425"/>
    </row>
    <row r="19" spans="1:8" ht="15" customHeight="1" x14ac:dyDescent="0.25">
      <c r="A19" s="295"/>
      <c r="B19" s="37"/>
      <c r="C19" s="181"/>
      <c r="D19" s="197">
        <f t="shared" si="0"/>
        <v>0</v>
      </c>
      <c r="E19" s="37"/>
      <c r="F19" s="198">
        <f t="shared" si="1"/>
        <v>0</v>
      </c>
      <c r="G19" s="166">
        <f t="shared" si="2"/>
        <v>0</v>
      </c>
      <c r="H19" s="425"/>
    </row>
    <row r="20" spans="1:8" ht="15" customHeight="1" x14ac:dyDescent="0.25">
      <c r="A20" s="295"/>
      <c r="B20" s="37"/>
      <c r="C20" s="181"/>
      <c r="D20" s="197">
        <f t="shared" si="0"/>
        <v>0</v>
      </c>
      <c r="E20" s="37"/>
      <c r="F20" s="198">
        <f t="shared" si="1"/>
        <v>0</v>
      </c>
      <c r="G20" s="166">
        <f t="shared" si="2"/>
        <v>0</v>
      </c>
      <c r="H20" s="393"/>
    </row>
    <row r="21" spans="1:8" ht="15" customHeight="1" x14ac:dyDescent="0.25">
      <c r="A21" s="294"/>
      <c r="B21" s="36"/>
      <c r="C21" s="180"/>
      <c r="D21" s="197">
        <f t="shared" si="0"/>
        <v>0</v>
      </c>
      <c r="E21" s="36"/>
      <c r="F21" s="198">
        <f t="shared" si="1"/>
        <v>0</v>
      </c>
      <c r="G21" s="166">
        <f t="shared" si="2"/>
        <v>0</v>
      </c>
      <c r="H21" s="393"/>
    </row>
    <row r="22" spans="1:8" ht="15" customHeight="1" x14ac:dyDescent="0.25">
      <c r="A22" s="294"/>
      <c r="B22" s="36"/>
      <c r="C22" s="180"/>
      <c r="D22" s="197">
        <f t="shared" si="0"/>
        <v>0</v>
      </c>
      <c r="E22" s="36"/>
      <c r="F22" s="198">
        <f t="shared" si="1"/>
        <v>0</v>
      </c>
      <c r="G22" s="166">
        <f t="shared" si="2"/>
        <v>0</v>
      </c>
    </row>
    <row r="23" spans="1:8" ht="15" customHeight="1" x14ac:dyDescent="0.25">
      <c r="A23" s="294"/>
      <c r="B23" s="36"/>
      <c r="C23" s="180"/>
      <c r="D23" s="197">
        <f t="shared" si="0"/>
        <v>0</v>
      </c>
      <c r="E23" s="36"/>
      <c r="F23" s="198">
        <f t="shared" si="1"/>
        <v>0</v>
      </c>
      <c r="G23" s="166">
        <f t="shared" si="2"/>
        <v>0</v>
      </c>
    </row>
    <row r="24" spans="1:8" ht="15" customHeight="1" x14ac:dyDescent="0.25">
      <c r="A24" s="294"/>
      <c r="B24" s="36"/>
      <c r="C24" s="180"/>
      <c r="D24" s="197">
        <f t="shared" si="0"/>
        <v>0</v>
      </c>
      <c r="E24" s="36"/>
      <c r="F24" s="198">
        <f t="shared" si="1"/>
        <v>0</v>
      </c>
      <c r="G24" s="166">
        <f t="shared" si="2"/>
        <v>0</v>
      </c>
    </row>
    <row r="25" spans="1:8" ht="15" customHeight="1" x14ac:dyDescent="0.25">
      <c r="A25" s="294"/>
      <c r="B25" s="36"/>
      <c r="C25" s="180"/>
      <c r="D25" s="197">
        <f t="shared" si="0"/>
        <v>0</v>
      </c>
      <c r="E25" s="36"/>
      <c r="F25" s="198">
        <f t="shared" si="1"/>
        <v>0</v>
      </c>
      <c r="G25" s="166">
        <f t="shared" si="2"/>
        <v>0</v>
      </c>
    </row>
    <row r="26" spans="1:8" ht="15" customHeight="1" x14ac:dyDescent="0.25">
      <c r="A26" s="294"/>
      <c r="B26" s="36"/>
      <c r="C26" s="180"/>
      <c r="D26" s="197">
        <f t="shared" si="0"/>
        <v>0</v>
      </c>
      <c r="E26" s="36"/>
      <c r="F26" s="198">
        <f t="shared" si="1"/>
        <v>0</v>
      </c>
      <c r="G26" s="166">
        <f t="shared" si="2"/>
        <v>0</v>
      </c>
    </row>
    <row r="27" spans="1:8" ht="15" customHeight="1" x14ac:dyDescent="0.25">
      <c r="A27" s="294"/>
      <c r="B27" s="36"/>
      <c r="C27" s="180"/>
      <c r="D27" s="197">
        <f t="shared" si="0"/>
        <v>0</v>
      </c>
      <c r="E27" s="36"/>
      <c r="F27" s="198">
        <f t="shared" si="1"/>
        <v>0</v>
      </c>
      <c r="G27" s="166">
        <f t="shared" si="2"/>
        <v>0</v>
      </c>
    </row>
    <row r="28" spans="1:8" ht="15" customHeight="1" x14ac:dyDescent="0.25">
      <c r="A28" s="294"/>
      <c r="B28" s="36"/>
      <c r="C28" s="180"/>
      <c r="D28" s="197">
        <f t="shared" si="0"/>
        <v>0</v>
      </c>
      <c r="E28" s="36"/>
      <c r="F28" s="198">
        <f t="shared" si="1"/>
        <v>0</v>
      </c>
      <c r="G28" s="166">
        <f t="shared" si="2"/>
        <v>0</v>
      </c>
    </row>
    <row r="29" spans="1:8" ht="15" customHeight="1" x14ac:dyDescent="0.25">
      <c r="A29" s="294"/>
      <c r="B29" s="36"/>
      <c r="C29" s="180"/>
      <c r="D29" s="197">
        <f t="shared" si="0"/>
        <v>0</v>
      </c>
      <c r="E29" s="36"/>
      <c r="F29" s="198">
        <f t="shared" si="1"/>
        <v>0</v>
      </c>
      <c r="G29" s="166">
        <f t="shared" si="2"/>
        <v>0</v>
      </c>
    </row>
    <row r="30" spans="1:8" ht="15" customHeight="1" x14ac:dyDescent="0.25">
      <c r="A30" s="294"/>
      <c r="B30" s="36"/>
      <c r="C30" s="180"/>
      <c r="D30" s="197">
        <f t="shared" si="0"/>
        <v>0</v>
      </c>
      <c r="E30" s="36"/>
      <c r="F30" s="198">
        <f t="shared" si="1"/>
        <v>0</v>
      </c>
      <c r="G30" s="166">
        <f t="shared" si="2"/>
        <v>0</v>
      </c>
    </row>
    <row r="31" spans="1:8" ht="15" customHeight="1" x14ac:dyDescent="0.25">
      <c r="A31" s="294"/>
      <c r="B31" s="36"/>
      <c r="C31" s="180"/>
      <c r="D31" s="197">
        <f t="shared" si="0"/>
        <v>0</v>
      </c>
      <c r="E31" s="36"/>
      <c r="F31" s="198">
        <f t="shared" si="1"/>
        <v>0</v>
      </c>
      <c r="G31" s="166">
        <f t="shared" si="2"/>
        <v>0</v>
      </c>
    </row>
    <row r="32" spans="1:8" ht="15" customHeight="1" x14ac:dyDescent="0.25">
      <c r="A32" s="295"/>
      <c r="B32" s="37"/>
      <c r="C32" s="181"/>
      <c r="D32" s="197">
        <f t="shared" si="0"/>
        <v>0</v>
      </c>
      <c r="E32" s="37"/>
      <c r="F32" s="198">
        <f t="shared" si="1"/>
        <v>0</v>
      </c>
      <c r="G32" s="166">
        <f t="shared" si="2"/>
        <v>0</v>
      </c>
    </row>
    <row r="33" spans="1:7" ht="15" customHeight="1" x14ac:dyDescent="0.25">
      <c r="A33" s="295"/>
      <c r="B33" s="37"/>
      <c r="C33" s="181"/>
      <c r="D33" s="197">
        <f t="shared" si="0"/>
        <v>0</v>
      </c>
      <c r="E33" s="37"/>
      <c r="F33" s="198">
        <f t="shared" si="1"/>
        <v>0</v>
      </c>
      <c r="G33" s="166">
        <f t="shared" si="2"/>
        <v>0</v>
      </c>
    </row>
    <row r="34" spans="1:7" ht="15" customHeight="1" x14ac:dyDescent="0.25">
      <c r="A34" s="295"/>
      <c r="B34" s="37"/>
      <c r="C34" s="181"/>
      <c r="D34" s="197">
        <f t="shared" si="0"/>
        <v>0</v>
      </c>
      <c r="E34" s="37"/>
      <c r="F34" s="198">
        <f t="shared" si="1"/>
        <v>0</v>
      </c>
      <c r="G34" s="166">
        <f t="shared" si="2"/>
        <v>0</v>
      </c>
    </row>
    <row r="35" spans="1:7" ht="15" customHeight="1" x14ac:dyDescent="0.25">
      <c r="A35" s="295"/>
      <c r="B35" s="37"/>
      <c r="C35" s="181"/>
      <c r="D35" s="197">
        <f t="shared" si="0"/>
        <v>0</v>
      </c>
      <c r="E35" s="37"/>
      <c r="F35" s="198">
        <f t="shared" si="1"/>
        <v>0</v>
      </c>
      <c r="G35" s="166">
        <f t="shared" si="2"/>
        <v>0</v>
      </c>
    </row>
    <row r="36" spans="1:7" ht="15" customHeight="1" x14ac:dyDescent="0.25">
      <c r="A36" s="295"/>
      <c r="B36" s="37"/>
      <c r="C36" s="181"/>
      <c r="D36" s="197">
        <f t="shared" si="0"/>
        <v>0</v>
      </c>
      <c r="E36" s="37"/>
      <c r="F36" s="198">
        <f t="shared" si="1"/>
        <v>0</v>
      </c>
      <c r="G36" s="166">
        <f t="shared" si="2"/>
        <v>0</v>
      </c>
    </row>
    <row r="37" spans="1:7" ht="15" customHeight="1" x14ac:dyDescent="0.25">
      <c r="A37" s="295"/>
      <c r="B37" s="37"/>
      <c r="C37" s="181"/>
      <c r="D37" s="197">
        <f t="shared" si="0"/>
        <v>0</v>
      </c>
      <c r="E37" s="37"/>
      <c r="F37" s="198">
        <f t="shared" si="1"/>
        <v>0</v>
      </c>
      <c r="G37" s="166">
        <f t="shared" si="2"/>
        <v>0</v>
      </c>
    </row>
    <row r="38" spans="1:7" ht="15" customHeight="1" x14ac:dyDescent="0.25">
      <c r="A38" s="295"/>
      <c r="B38" s="37"/>
      <c r="C38" s="181"/>
      <c r="D38" s="197">
        <f t="shared" si="0"/>
        <v>0</v>
      </c>
      <c r="E38" s="37"/>
      <c r="F38" s="198">
        <f t="shared" si="1"/>
        <v>0</v>
      </c>
      <c r="G38" s="166">
        <f t="shared" si="2"/>
        <v>0</v>
      </c>
    </row>
    <row r="39" spans="1:7" ht="15" customHeight="1" x14ac:dyDescent="0.25">
      <c r="A39" s="295"/>
      <c r="B39" s="37"/>
      <c r="C39" s="181"/>
      <c r="D39" s="197">
        <f t="shared" si="0"/>
        <v>0</v>
      </c>
      <c r="E39" s="37"/>
      <c r="F39" s="198">
        <f t="shared" si="1"/>
        <v>0</v>
      </c>
      <c r="G39" s="166">
        <f t="shared" si="2"/>
        <v>0</v>
      </c>
    </row>
    <row r="40" spans="1:7" ht="15" customHeight="1" x14ac:dyDescent="0.25">
      <c r="A40" s="295"/>
      <c r="B40" s="37"/>
      <c r="C40" s="181"/>
      <c r="D40" s="197">
        <f t="shared" si="0"/>
        <v>0</v>
      </c>
      <c r="E40" s="37"/>
      <c r="F40" s="198">
        <f t="shared" si="1"/>
        <v>0</v>
      </c>
      <c r="G40" s="166">
        <f t="shared" si="2"/>
        <v>0</v>
      </c>
    </row>
    <row r="41" spans="1:7" ht="15" customHeight="1" x14ac:dyDescent="0.25">
      <c r="A41" s="295"/>
      <c r="B41" s="37"/>
      <c r="C41" s="181"/>
      <c r="D41" s="197">
        <f t="shared" si="0"/>
        <v>0</v>
      </c>
      <c r="E41" s="37"/>
      <c r="F41" s="198">
        <f t="shared" si="1"/>
        <v>0</v>
      </c>
      <c r="G41" s="166">
        <f t="shared" si="2"/>
        <v>0</v>
      </c>
    </row>
    <row r="42" spans="1:7" ht="15" customHeight="1" x14ac:dyDescent="0.25">
      <c r="A42" s="294"/>
      <c r="B42" s="36"/>
      <c r="C42" s="180"/>
      <c r="D42" s="197">
        <f t="shared" si="0"/>
        <v>0</v>
      </c>
      <c r="E42" s="36"/>
      <c r="F42" s="198">
        <f t="shared" si="1"/>
        <v>0</v>
      </c>
      <c r="G42" s="166">
        <f t="shared" si="2"/>
        <v>0</v>
      </c>
    </row>
    <row r="43" spans="1:7" ht="15" customHeight="1" x14ac:dyDescent="0.25">
      <c r="A43" s="294"/>
      <c r="B43" s="36"/>
      <c r="C43" s="180"/>
      <c r="D43" s="197">
        <f t="shared" si="0"/>
        <v>0</v>
      </c>
      <c r="E43" s="36"/>
      <c r="F43" s="198">
        <f t="shared" si="1"/>
        <v>0</v>
      </c>
      <c r="G43" s="166">
        <f t="shared" si="2"/>
        <v>0</v>
      </c>
    </row>
    <row r="44" spans="1:7" ht="15" customHeight="1" x14ac:dyDescent="0.25">
      <c r="A44" s="294"/>
      <c r="B44" s="36"/>
      <c r="C44" s="180"/>
      <c r="D44" s="197">
        <f t="shared" si="0"/>
        <v>0</v>
      </c>
      <c r="E44" s="36"/>
      <c r="F44" s="198">
        <f t="shared" si="1"/>
        <v>0</v>
      </c>
      <c r="G44" s="166">
        <f t="shared" si="2"/>
        <v>0</v>
      </c>
    </row>
    <row r="45" spans="1:7" ht="15" customHeight="1" thickBot="1" x14ac:dyDescent="0.3">
      <c r="A45" s="294"/>
      <c r="B45" s="36"/>
      <c r="C45" s="180"/>
      <c r="D45" s="197">
        <f t="shared" si="0"/>
        <v>0</v>
      </c>
      <c r="E45" s="36"/>
      <c r="F45" s="198">
        <f t="shared" si="1"/>
        <v>0</v>
      </c>
      <c r="G45" s="166">
        <f t="shared" si="2"/>
        <v>0</v>
      </c>
    </row>
    <row r="46" spans="1:7" ht="15" customHeight="1" thickTop="1" thickBot="1" x14ac:dyDescent="0.3">
      <c r="A46" s="60" t="s">
        <v>2</v>
      </c>
      <c r="B46" s="61" t="s">
        <v>3</v>
      </c>
      <c r="C46" s="61" t="s">
        <v>3</v>
      </c>
      <c r="D46" s="40">
        <f>SUM(D11:D45)</f>
        <v>0</v>
      </c>
      <c r="E46" s="40">
        <f>SUM(E11:E45)</f>
        <v>0</v>
      </c>
      <c r="F46" s="40">
        <f>SUM(F11:F45)</f>
        <v>0</v>
      </c>
      <c r="G46" s="54"/>
    </row>
    <row r="47" spans="1:7" ht="15" customHeight="1" thickBot="1" x14ac:dyDescent="0.3">
      <c r="A47" s="34" t="s">
        <v>29</v>
      </c>
      <c r="B47" s="34"/>
      <c r="C47" s="35"/>
      <c r="D47" s="41"/>
      <c r="E47" s="41"/>
      <c r="F47" s="201">
        <f>SUM(E46:F46)</f>
        <v>0</v>
      </c>
      <c r="G47" s="169"/>
    </row>
  </sheetData>
  <mergeCells count="7">
    <mergeCell ref="H10:H12"/>
    <mergeCell ref="H17:H19"/>
    <mergeCell ref="A1:F1"/>
    <mergeCell ref="A2:F2"/>
    <mergeCell ref="D4:F4"/>
    <mergeCell ref="D5:F5"/>
    <mergeCell ref="D6:F6"/>
  </mergeCells>
  <conditionalFormatting sqref="D11:D45">
    <cfRule type="cellIs" dxfId="2" priority="1" operator="equal">
      <formula>$G11</formula>
    </cfRule>
  </conditionalFormatting>
  <pageMargins left="0.2" right="0.2" top="0.25" bottom="0.25" header="0.3" footer="0.3"/>
  <pageSetup scale="91" fitToHeight="0"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9F606-7F1B-43B9-BCD6-BF46F571CCF5}">
  <sheetPr>
    <tabColor rgb="FFD6FDD3"/>
    <pageSetUpPr fitToPage="1"/>
  </sheetPr>
  <dimension ref="A1:H47"/>
  <sheetViews>
    <sheetView zoomScaleNormal="100" zoomScaleSheetLayoutView="100" workbookViewId="0">
      <selection activeCell="D5" sqref="D5:F5"/>
    </sheetView>
  </sheetViews>
  <sheetFormatPr defaultColWidth="14.85546875" defaultRowHeight="13.5" x14ac:dyDescent="0.25"/>
  <cols>
    <col min="1" max="1" width="33.85546875" style="12" customWidth="1"/>
    <col min="2" max="2" width="14.7109375" style="12" customWidth="1"/>
    <col min="3" max="3" width="16.140625" style="12" bestFit="1" customWidth="1"/>
    <col min="4" max="4" width="14.7109375" style="12" customWidth="1"/>
    <col min="5" max="6" width="16.7109375" style="12" customWidth="1"/>
    <col min="7" max="7" width="16.7109375" style="12" hidden="1" customWidth="1"/>
    <col min="8" max="8" width="92.7109375" style="12" customWidth="1"/>
    <col min="9" max="16384" width="14.85546875" style="12"/>
  </cols>
  <sheetData>
    <row r="1" spans="1:8" ht="21" x14ac:dyDescent="0.25">
      <c r="A1" s="416" t="s">
        <v>94</v>
      </c>
      <c r="B1" s="416"/>
      <c r="C1" s="416"/>
      <c r="D1" s="416"/>
      <c r="E1" s="416"/>
      <c r="F1" s="416"/>
      <c r="G1" s="57"/>
    </row>
    <row r="2" spans="1:8" ht="21" x14ac:dyDescent="0.25">
      <c r="A2" s="416" t="s">
        <v>134</v>
      </c>
      <c r="B2" s="416"/>
      <c r="C2" s="416"/>
      <c r="D2" s="416"/>
      <c r="E2" s="416"/>
      <c r="F2" s="416"/>
      <c r="G2" s="57"/>
    </row>
    <row r="3" spans="1:8" ht="15" customHeight="1" x14ac:dyDescent="0.25">
      <c r="A3" s="59"/>
      <c r="B3" s="59"/>
      <c r="C3" s="59"/>
      <c r="D3" s="59"/>
      <c r="E3" s="59"/>
      <c r="F3" s="63" t="str">
        <f>+Summary!H4</f>
        <v>FY26</v>
      </c>
      <c r="G3" s="63"/>
    </row>
    <row r="4" spans="1:8" ht="15" x14ac:dyDescent="0.25">
      <c r="A4" s="14"/>
      <c r="B4" s="25"/>
      <c r="C4" s="176" t="s">
        <v>45</v>
      </c>
      <c r="D4" s="418" t="str">
        <f>+'2nd Page'!H7</f>
        <v>Service</v>
      </c>
      <c r="E4" s="418"/>
      <c r="F4" s="418"/>
      <c r="G4" s="43"/>
    </row>
    <row r="5" spans="1:8" ht="15" x14ac:dyDescent="0.25">
      <c r="A5" s="26" t="s">
        <v>0</v>
      </c>
      <c r="B5" s="25"/>
      <c r="C5" s="177" t="s">
        <v>7</v>
      </c>
      <c r="D5" s="419" t="str">
        <f>+Summary!B5</f>
        <v>Agency Sample Name</v>
      </c>
      <c r="E5" s="419"/>
      <c r="F5" s="419"/>
      <c r="G5" s="43"/>
    </row>
    <row r="6" spans="1:8" ht="15" x14ac:dyDescent="0.25">
      <c r="A6" s="27" t="s">
        <v>8</v>
      </c>
      <c r="B6" s="25"/>
      <c r="C6" s="177" t="s">
        <v>5</v>
      </c>
      <c r="D6" s="420">
        <f>+Summary!H5</f>
        <v>45717</v>
      </c>
      <c r="E6" s="420"/>
      <c r="F6" s="420"/>
      <c r="G6" s="167"/>
    </row>
    <row r="7" spans="1:8" ht="6" customHeight="1" thickBot="1" x14ac:dyDescent="0.3">
      <c r="A7" s="14"/>
      <c r="B7" s="14"/>
      <c r="C7" s="28"/>
      <c r="D7" s="28"/>
      <c r="E7" s="19"/>
      <c r="F7" s="19"/>
      <c r="G7" s="19"/>
    </row>
    <row r="8" spans="1:8" customFormat="1" ht="12.75" customHeight="1" thickBot="1" x14ac:dyDescent="0.25">
      <c r="A8" s="387" t="s">
        <v>1</v>
      </c>
      <c r="B8" s="388">
        <f>+Summary!B4</f>
        <v>45839</v>
      </c>
      <c r="C8" s="389" t="s">
        <v>4</v>
      </c>
      <c r="D8" s="388">
        <f>+Summary!D4</f>
        <v>46203</v>
      </c>
      <c r="E8" s="390"/>
      <c r="F8" s="391"/>
      <c r="G8" s="8"/>
    </row>
    <row r="9" spans="1:8" ht="27.6" customHeight="1" x14ac:dyDescent="0.25">
      <c r="A9" s="141" t="s">
        <v>123</v>
      </c>
      <c r="B9" s="142" t="s">
        <v>122</v>
      </c>
      <c r="C9" s="142" t="s">
        <v>121</v>
      </c>
      <c r="D9" s="143" t="s">
        <v>118</v>
      </c>
      <c r="E9" s="145" t="s">
        <v>160</v>
      </c>
      <c r="F9" s="146" t="s">
        <v>32</v>
      </c>
      <c r="G9" s="165" t="s">
        <v>140</v>
      </c>
      <c r="H9" s="372"/>
    </row>
    <row r="10" spans="1:8" ht="7.5" customHeight="1" x14ac:dyDescent="0.25">
      <c r="A10" s="29"/>
      <c r="B10" s="30"/>
      <c r="C10" s="30"/>
      <c r="D10" s="30"/>
      <c r="E10" s="23"/>
      <c r="F10" s="24"/>
      <c r="G10" s="165"/>
      <c r="H10" s="421" t="s">
        <v>186</v>
      </c>
    </row>
    <row r="11" spans="1:8" s="162" customFormat="1" ht="15" customHeight="1" x14ac:dyDescent="0.25">
      <c r="A11" s="289"/>
      <c r="B11" s="36"/>
      <c r="C11" s="180"/>
      <c r="D11" s="197">
        <f>ROUND(C11*B11,2)</f>
        <v>0</v>
      </c>
      <c r="E11" s="36"/>
      <c r="F11" s="198">
        <f t="shared" ref="F11:F45" si="0">ROUND(+D11-E11,2)</f>
        <v>0</v>
      </c>
      <c r="G11" s="166">
        <f>+F11+E11</f>
        <v>0</v>
      </c>
      <c r="H11" s="421"/>
    </row>
    <row r="12" spans="1:8" ht="15" customHeight="1" x14ac:dyDescent="0.25">
      <c r="A12" s="290"/>
      <c r="B12" s="37"/>
      <c r="C12" s="181"/>
      <c r="D12" s="197">
        <f t="shared" ref="D12:D45" si="1">ROUND(C12*B12,2)</f>
        <v>0</v>
      </c>
      <c r="E12" s="36"/>
      <c r="F12" s="198">
        <f t="shared" si="0"/>
        <v>0</v>
      </c>
      <c r="G12" s="166">
        <f t="shared" ref="G12:G45" si="2">+F12+E12</f>
        <v>0</v>
      </c>
      <c r="H12" s="421"/>
    </row>
    <row r="13" spans="1:8" ht="15" customHeight="1" x14ac:dyDescent="0.25">
      <c r="A13" s="290"/>
      <c r="B13" s="37"/>
      <c r="C13" s="181"/>
      <c r="D13" s="197">
        <f t="shared" si="1"/>
        <v>0</v>
      </c>
      <c r="E13" s="37"/>
      <c r="F13" s="198">
        <f t="shared" si="0"/>
        <v>0</v>
      </c>
      <c r="G13" s="166">
        <f t="shared" si="2"/>
        <v>0</v>
      </c>
      <c r="H13" s="375"/>
    </row>
    <row r="14" spans="1:8" ht="15" customHeight="1" x14ac:dyDescent="0.25">
      <c r="A14" s="290"/>
      <c r="B14" s="37"/>
      <c r="C14" s="181"/>
      <c r="D14" s="197">
        <f t="shared" si="1"/>
        <v>0</v>
      </c>
      <c r="E14" s="37"/>
      <c r="F14" s="198">
        <f t="shared" si="0"/>
        <v>0</v>
      </c>
      <c r="G14" s="166">
        <f t="shared" si="2"/>
        <v>0</v>
      </c>
      <c r="H14" s="426" t="s">
        <v>148</v>
      </c>
    </row>
    <row r="15" spans="1:8" ht="15" customHeight="1" x14ac:dyDescent="0.25">
      <c r="A15" s="290"/>
      <c r="B15" s="37"/>
      <c r="C15" s="181"/>
      <c r="D15" s="197">
        <f t="shared" si="1"/>
        <v>0</v>
      </c>
      <c r="E15" s="37"/>
      <c r="F15" s="198">
        <f t="shared" si="0"/>
        <v>0</v>
      </c>
      <c r="G15" s="166">
        <f t="shared" si="2"/>
        <v>0</v>
      </c>
      <c r="H15" s="426"/>
    </row>
    <row r="16" spans="1:8" ht="15" customHeight="1" x14ac:dyDescent="0.25">
      <c r="A16" s="290"/>
      <c r="B16" s="37"/>
      <c r="C16" s="181"/>
      <c r="D16" s="197">
        <f t="shared" si="1"/>
        <v>0</v>
      </c>
      <c r="E16" s="37"/>
      <c r="F16" s="198">
        <f t="shared" si="0"/>
        <v>0</v>
      </c>
      <c r="G16" s="166">
        <f t="shared" si="2"/>
        <v>0</v>
      </c>
      <c r="H16" s="426"/>
    </row>
    <row r="17" spans="1:8" ht="15" customHeight="1" x14ac:dyDescent="0.25">
      <c r="A17" s="290"/>
      <c r="B17" s="37"/>
      <c r="C17" s="181"/>
      <c r="D17" s="197">
        <f t="shared" si="1"/>
        <v>0</v>
      </c>
      <c r="E17" s="37"/>
      <c r="F17" s="198">
        <f t="shared" si="0"/>
        <v>0</v>
      </c>
      <c r="G17" s="166">
        <f t="shared" si="2"/>
        <v>0</v>
      </c>
      <c r="H17" s="382"/>
    </row>
    <row r="18" spans="1:8" ht="15" customHeight="1" x14ac:dyDescent="0.25">
      <c r="A18" s="290"/>
      <c r="B18" s="37"/>
      <c r="C18" s="181"/>
      <c r="D18" s="197">
        <f t="shared" si="1"/>
        <v>0</v>
      </c>
      <c r="E18" s="37"/>
      <c r="F18" s="198">
        <f t="shared" si="0"/>
        <v>0</v>
      </c>
      <c r="G18" s="166">
        <f t="shared" si="2"/>
        <v>0</v>
      </c>
      <c r="H18" s="382"/>
    </row>
    <row r="19" spans="1:8" ht="15" customHeight="1" x14ac:dyDescent="0.25">
      <c r="A19" s="289"/>
      <c r="B19" s="36"/>
      <c r="C19" s="180"/>
      <c r="D19" s="197">
        <f t="shared" si="1"/>
        <v>0</v>
      </c>
      <c r="E19" s="37"/>
      <c r="F19" s="198">
        <f t="shared" si="0"/>
        <v>0</v>
      </c>
      <c r="G19" s="166">
        <f t="shared" si="2"/>
        <v>0</v>
      </c>
      <c r="H19" s="382"/>
    </row>
    <row r="20" spans="1:8" ht="15" customHeight="1" x14ac:dyDescent="0.25">
      <c r="A20" s="289"/>
      <c r="B20" s="36"/>
      <c r="C20" s="180"/>
      <c r="D20" s="197">
        <f t="shared" si="1"/>
        <v>0</v>
      </c>
      <c r="E20" s="37"/>
      <c r="F20" s="198">
        <f t="shared" si="0"/>
        <v>0</v>
      </c>
      <c r="G20" s="166">
        <f t="shared" si="2"/>
        <v>0</v>
      </c>
      <c r="H20" s="382"/>
    </row>
    <row r="21" spans="1:8" ht="15" customHeight="1" x14ac:dyDescent="0.25">
      <c r="A21" s="289"/>
      <c r="B21" s="36"/>
      <c r="C21" s="180"/>
      <c r="D21" s="197">
        <f t="shared" si="1"/>
        <v>0</v>
      </c>
      <c r="E21" s="36"/>
      <c r="F21" s="198">
        <f t="shared" si="0"/>
        <v>0</v>
      </c>
      <c r="G21" s="166">
        <f t="shared" si="2"/>
        <v>0</v>
      </c>
      <c r="H21" s="382"/>
    </row>
    <row r="22" spans="1:8" ht="15" customHeight="1" x14ac:dyDescent="0.25">
      <c r="A22" s="289"/>
      <c r="B22" s="36"/>
      <c r="C22" s="180"/>
      <c r="D22" s="197">
        <f t="shared" si="1"/>
        <v>0</v>
      </c>
      <c r="E22" s="36"/>
      <c r="F22" s="198">
        <f t="shared" si="0"/>
        <v>0</v>
      </c>
      <c r="G22" s="166">
        <f t="shared" si="2"/>
        <v>0</v>
      </c>
      <c r="H22" s="382"/>
    </row>
    <row r="23" spans="1:8" ht="15" customHeight="1" x14ac:dyDescent="0.25">
      <c r="A23" s="289"/>
      <c r="B23" s="36"/>
      <c r="C23" s="180"/>
      <c r="D23" s="197">
        <f t="shared" si="1"/>
        <v>0</v>
      </c>
      <c r="E23" s="36"/>
      <c r="F23" s="198">
        <f t="shared" si="0"/>
        <v>0</v>
      </c>
      <c r="G23" s="166">
        <f t="shared" si="2"/>
        <v>0</v>
      </c>
      <c r="H23" s="382"/>
    </row>
    <row r="24" spans="1:8" ht="15" customHeight="1" x14ac:dyDescent="0.25">
      <c r="A24" s="289"/>
      <c r="B24" s="36"/>
      <c r="C24" s="180"/>
      <c r="D24" s="197">
        <f t="shared" si="1"/>
        <v>0</v>
      </c>
      <c r="E24" s="36"/>
      <c r="F24" s="198">
        <f t="shared" si="0"/>
        <v>0</v>
      </c>
      <c r="G24" s="166">
        <f t="shared" si="2"/>
        <v>0</v>
      </c>
    </row>
    <row r="25" spans="1:8" ht="15" customHeight="1" x14ac:dyDescent="0.25">
      <c r="A25" s="289"/>
      <c r="B25" s="36"/>
      <c r="C25" s="180"/>
      <c r="D25" s="197">
        <f t="shared" si="1"/>
        <v>0</v>
      </c>
      <c r="E25" s="36"/>
      <c r="F25" s="198">
        <f t="shared" si="0"/>
        <v>0</v>
      </c>
      <c r="G25" s="166">
        <f t="shared" si="2"/>
        <v>0</v>
      </c>
    </row>
    <row r="26" spans="1:8" ht="15" customHeight="1" x14ac:dyDescent="0.25">
      <c r="A26" s="289"/>
      <c r="B26" s="36"/>
      <c r="C26" s="180"/>
      <c r="D26" s="197">
        <f t="shared" si="1"/>
        <v>0</v>
      </c>
      <c r="E26" s="36"/>
      <c r="F26" s="198">
        <f t="shared" si="0"/>
        <v>0</v>
      </c>
      <c r="G26" s="166">
        <f t="shared" si="2"/>
        <v>0</v>
      </c>
    </row>
    <row r="27" spans="1:8" ht="15" customHeight="1" x14ac:dyDescent="0.25">
      <c r="A27" s="289"/>
      <c r="B27" s="36"/>
      <c r="C27" s="180"/>
      <c r="D27" s="197">
        <f t="shared" si="1"/>
        <v>0</v>
      </c>
      <c r="E27" s="36"/>
      <c r="F27" s="198">
        <f t="shared" si="0"/>
        <v>0</v>
      </c>
      <c r="G27" s="166">
        <f t="shared" si="2"/>
        <v>0</v>
      </c>
    </row>
    <row r="28" spans="1:8" ht="15" customHeight="1" x14ac:dyDescent="0.25">
      <c r="A28" s="289"/>
      <c r="B28" s="36"/>
      <c r="C28" s="180"/>
      <c r="D28" s="197">
        <f t="shared" si="1"/>
        <v>0</v>
      </c>
      <c r="E28" s="36"/>
      <c r="F28" s="198">
        <f t="shared" si="0"/>
        <v>0</v>
      </c>
      <c r="G28" s="166">
        <f t="shared" si="2"/>
        <v>0</v>
      </c>
    </row>
    <row r="29" spans="1:8" ht="15" customHeight="1" x14ac:dyDescent="0.25">
      <c r="A29" s="289"/>
      <c r="B29" s="36"/>
      <c r="C29" s="180"/>
      <c r="D29" s="197">
        <f t="shared" si="1"/>
        <v>0</v>
      </c>
      <c r="E29" s="36"/>
      <c r="F29" s="198">
        <f t="shared" si="0"/>
        <v>0</v>
      </c>
      <c r="G29" s="166">
        <f t="shared" si="2"/>
        <v>0</v>
      </c>
    </row>
    <row r="30" spans="1:8" ht="15" customHeight="1" x14ac:dyDescent="0.25">
      <c r="A30" s="289"/>
      <c r="B30" s="36"/>
      <c r="C30" s="180"/>
      <c r="D30" s="197">
        <f t="shared" si="1"/>
        <v>0</v>
      </c>
      <c r="E30" s="36"/>
      <c r="F30" s="198">
        <f t="shared" si="0"/>
        <v>0</v>
      </c>
      <c r="G30" s="166">
        <f t="shared" si="2"/>
        <v>0</v>
      </c>
    </row>
    <row r="31" spans="1:8" ht="15" customHeight="1" x14ac:dyDescent="0.25">
      <c r="A31" s="290"/>
      <c r="B31" s="37"/>
      <c r="C31" s="181"/>
      <c r="D31" s="197">
        <f t="shared" si="1"/>
        <v>0</v>
      </c>
      <c r="E31" s="36"/>
      <c r="F31" s="198">
        <f t="shared" si="0"/>
        <v>0</v>
      </c>
      <c r="G31" s="166">
        <f t="shared" si="2"/>
        <v>0</v>
      </c>
    </row>
    <row r="32" spans="1:8" ht="15" customHeight="1" x14ac:dyDescent="0.25">
      <c r="A32" s="290"/>
      <c r="B32" s="37"/>
      <c r="C32" s="181"/>
      <c r="D32" s="197">
        <f t="shared" si="1"/>
        <v>0</v>
      </c>
      <c r="E32" s="37"/>
      <c r="F32" s="198">
        <f t="shared" si="0"/>
        <v>0</v>
      </c>
      <c r="G32" s="166">
        <f t="shared" si="2"/>
        <v>0</v>
      </c>
    </row>
    <row r="33" spans="1:7" ht="15" customHeight="1" x14ac:dyDescent="0.25">
      <c r="A33" s="289"/>
      <c r="B33" s="36"/>
      <c r="C33" s="180"/>
      <c r="D33" s="197">
        <f t="shared" si="1"/>
        <v>0</v>
      </c>
      <c r="E33" s="36"/>
      <c r="F33" s="198">
        <f t="shared" si="0"/>
        <v>0</v>
      </c>
      <c r="G33" s="166">
        <f t="shared" si="2"/>
        <v>0</v>
      </c>
    </row>
    <row r="34" spans="1:7" ht="15" customHeight="1" x14ac:dyDescent="0.25">
      <c r="A34" s="289"/>
      <c r="B34" s="36"/>
      <c r="C34" s="180"/>
      <c r="D34" s="197">
        <f t="shared" si="1"/>
        <v>0</v>
      </c>
      <c r="E34" s="36"/>
      <c r="F34" s="198">
        <f t="shared" si="0"/>
        <v>0</v>
      </c>
      <c r="G34" s="166">
        <f t="shared" si="2"/>
        <v>0</v>
      </c>
    </row>
    <row r="35" spans="1:7" ht="15" customHeight="1" x14ac:dyDescent="0.25">
      <c r="A35" s="290"/>
      <c r="B35" s="37"/>
      <c r="C35" s="181"/>
      <c r="D35" s="197">
        <f t="shared" si="1"/>
        <v>0</v>
      </c>
      <c r="E35" s="36"/>
      <c r="F35" s="198">
        <f t="shared" si="0"/>
        <v>0</v>
      </c>
      <c r="G35" s="166">
        <f t="shared" si="2"/>
        <v>0</v>
      </c>
    </row>
    <row r="36" spans="1:7" ht="15" customHeight="1" x14ac:dyDescent="0.25">
      <c r="A36" s="290"/>
      <c r="B36" s="37"/>
      <c r="C36" s="181"/>
      <c r="D36" s="197">
        <f t="shared" si="1"/>
        <v>0</v>
      </c>
      <c r="E36" s="37"/>
      <c r="F36" s="198">
        <f t="shared" si="0"/>
        <v>0</v>
      </c>
      <c r="G36" s="166">
        <f t="shared" si="2"/>
        <v>0</v>
      </c>
    </row>
    <row r="37" spans="1:7" ht="15" customHeight="1" x14ac:dyDescent="0.25">
      <c r="A37" s="290"/>
      <c r="B37" s="37"/>
      <c r="C37" s="181"/>
      <c r="D37" s="197">
        <f t="shared" si="1"/>
        <v>0</v>
      </c>
      <c r="E37" s="37"/>
      <c r="F37" s="198">
        <f t="shared" si="0"/>
        <v>0</v>
      </c>
      <c r="G37" s="166">
        <f t="shared" si="2"/>
        <v>0</v>
      </c>
    </row>
    <row r="38" spans="1:7" ht="15" customHeight="1" x14ac:dyDescent="0.25">
      <c r="A38" s="290"/>
      <c r="B38" s="37"/>
      <c r="C38" s="181"/>
      <c r="D38" s="197">
        <f t="shared" si="1"/>
        <v>0</v>
      </c>
      <c r="E38" s="37"/>
      <c r="F38" s="198">
        <f t="shared" si="0"/>
        <v>0</v>
      </c>
      <c r="G38" s="166">
        <f t="shared" si="2"/>
        <v>0</v>
      </c>
    </row>
    <row r="39" spans="1:7" ht="15" customHeight="1" x14ac:dyDescent="0.25">
      <c r="A39" s="289"/>
      <c r="B39" s="36"/>
      <c r="C39" s="180"/>
      <c r="D39" s="197">
        <f t="shared" si="1"/>
        <v>0</v>
      </c>
      <c r="E39" s="37"/>
      <c r="F39" s="198">
        <f t="shared" si="0"/>
        <v>0</v>
      </c>
      <c r="G39" s="166">
        <f t="shared" si="2"/>
        <v>0</v>
      </c>
    </row>
    <row r="40" spans="1:7" ht="15" customHeight="1" x14ac:dyDescent="0.25">
      <c r="A40" s="290"/>
      <c r="B40" s="37"/>
      <c r="C40" s="181"/>
      <c r="D40" s="197">
        <f t="shared" si="1"/>
        <v>0</v>
      </c>
      <c r="E40" s="37"/>
      <c r="F40" s="198">
        <f t="shared" si="0"/>
        <v>0</v>
      </c>
      <c r="G40" s="166">
        <f t="shared" si="2"/>
        <v>0</v>
      </c>
    </row>
    <row r="41" spans="1:7" ht="15" customHeight="1" x14ac:dyDescent="0.25">
      <c r="A41" s="290"/>
      <c r="B41" s="37"/>
      <c r="C41" s="181"/>
      <c r="D41" s="197">
        <f t="shared" si="1"/>
        <v>0</v>
      </c>
      <c r="E41" s="37"/>
      <c r="F41" s="198">
        <f t="shared" si="0"/>
        <v>0</v>
      </c>
      <c r="G41" s="166">
        <f t="shared" si="2"/>
        <v>0</v>
      </c>
    </row>
    <row r="42" spans="1:7" ht="15" customHeight="1" x14ac:dyDescent="0.25">
      <c r="A42" s="290"/>
      <c r="B42" s="37"/>
      <c r="C42" s="181"/>
      <c r="D42" s="197">
        <f t="shared" si="1"/>
        <v>0</v>
      </c>
      <c r="E42" s="36"/>
      <c r="F42" s="198">
        <f t="shared" si="0"/>
        <v>0</v>
      </c>
      <c r="G42" s="166">
        <f t="shared" si="2"/>
        <v>0</v>
      </c>
    </row>
    <row r="43" spans="1:7" ht="15" customHeight="1" x14ac:dyDescent="0.25">
      <c r="A43" s="289"/>
      <c r="B43" s="36"/>
      <c r="C43" s="180"/>
      <c r="D43" s="197">
        <f t="shared" si="1"/>
        <v>0</v>
      </c>
      <c r="E43" s="36"/>
      <c r="F43" s="198">
        <f t="shared" si="0"/>
        <v>0</v>
      </c>
      <c r="G43" s="166">
        <f t="shared" si="2"/>
        <v>0</v>
      </c>
    </row>
    <row r="44" spans="1:7" ht="15" customHeight="1" x14ac:dyDescent="0.25">
      <c r="A44" s="289"/>
      <c r="B44" s="36"/>
      <c r="C44" s="195"/>
      <c r="D44" s="197">
        <f t="shared" si="1"/>
        <v>0</v>
      </c>
      <c r="E44" s="36"/>
      <c r="F44" s="198">
        <f t="shared" si="0"/>
        <v>0</v>
      </c>
      <c r="G44" s="166">
        <f t="shared" si="2"/>
        <v>0</v>
      </c>
    </row>
    <row r="45" spans="1:7" ht="15" customHeight="1" thickBot="1" x14ac:dyDescent="0.3">
      <c r="A45" s="289"/>
      <c r="B45" s="36"/>
      <c r="C45" s="195"/>
      <c r="D45" s="197">
        <f t="shared" si="1"/>
        <v>0</v>
      </c>
      <c r="E45" s="36"/>
      <c r="F45" s="198">
        <f t="shared" si="0"/>
        <v>0</v>
      </c>
      <c r="G45" s="166">
        <f t="shared" si="2"/>
        <v>0</v>
      </c>
    </row>
    <row r="46" spans="1:7" ht="15" customHeight="1" thickTop="1" thickBot="1" x14ac:dyDescent="0.3">
      <c r="A46" s="32" t="s">
        <v>2</v>
      </c>
      <c r="B46" s="33" t="s">
        <v>3</v>
      </c>
      <c r="C46" s="33" t="s">
        <v>3</v>
      </c>
      <c r="D46" s="40">
        <f>SUM(D11:D45)</f>
        <v>0</v>
      </c>
      <c r="E46" s="40">
        <f>SUM(E11:E45)</f>
        <v>0</v>
      </c>
      <c r="F46" s="40">
        <f>SUM(F11:F45)</f>
        <v>0</v>
      </c>
      <c r="G46" s="54"/>
    </row>
    <row r="47" spans="1:7" ht="15" customHeight="1" thickBot="1" x14ac:dyDescent="0.3">
      <c r="A47" s="12" t="s">
        <v>28</v>
      </c>
      <c r="C47" s="13"/>
      <c r="D47" s="41"/>
      <c r="E47" s="41"/>
      <c r="F47" s="201">
        <f>SUM(E46:F46)</f>
        <v>0</v>
      </c>
      <c r="G47" s="169"/>
    </row>
  </sheetData>
  <mergeCells count="7">
    <mergeCell ref="H10:H12"/>
    <mergeCell ref="H14:H16"/>
    <mergeCell ref="A1:F1"/>
    <mergeCell ref="A2:F2"/>
    <mergeCell ref="D4:F4"/>
    <mergeCell ref="D5:F5"/>
    <mergeCell ref="D6:F6"/>
  </mergeCells>
  <conditionalFormatting sqref="D11:D45">
    <cfRule type="cellIs" dxfId="1" priority="1" operator="equal">
      <formula>$G11</formula>
    </cfRule>
  </conditionalFormatting>
  <printOptions horizontalCentered="1"/>
  <pageMargins left="0.2" right="0.2" top="0.25" bottom="0.25" header="0.3" footer="0.3"/>
  <pageSetup scale="9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Form" ma:contentTypeID="0x01010100907499F043CD664B9427E6EB08588C38" ma:contentTypeVersion="0" ma:contentTypeDescription="Fill out this form." ma:contentTypeScope="" ma:versionID="d3da59c88b7df8822b0af7dbc21888bd">
  <xsd:schema xmlns:xsd="http://www.w3.org/2001/XMLSchema" xmlns:xs="http://www.w3.org/2001/XMLSchema" xmlns:p="http://schemas.microsoft.com/office/2006/metadata/properties" xmlns:ns1="http://schemas.microsoft.com/sharepoint/v3" targetNamespace="http://schemas.microsoft.com/office/2006/metadata/properties" ma:root="true" ma:fieldsID="a29f983c9558f9427f2f57dbc685ebbc" ns1:_="">
    <xsd:import namespace="http://schemas.microsoft.com/sharepoint/v3"/>
    <xsd:element name="properties">
      <xsd:complexType>
        <xsd:sequence>
          <xsd:element name="documentManagement">
            <xsd:complexType>
              <xsd:all>
                <xsd:element ref="ns1:ShowCombineView" minOccurs="0"/>
                <xsd:element ref="ns1:ShowRepairView" minOccurs="0"/>
                <xsd:element ref="ns1:TemplateUrl" minOccurs="0"/>
                <xsd:element ref="ns1:xd_Prog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Show Combine View" ma:hidden="true" ma:internalName="ShowCombineView">
      <xsd:simpleType>
        <xsd:restriction base="dms:Text"/>
      </xsd:simpleType>
    </xsd:element>
    <xsd:element name="ShowRepairView" ma:index="10" nillable="true" ma:displayName="Show Repair View" ma:hidden="true" ma:internalName="ShowRepairView">
      <xsd:simpleType>
        <xsd:restriction base="dms:Text"/>
      </xsd:simpleType>
    </xsd:element>
    <xsd:element name="TemplateUrl" ma:index="11" nillable="true" ma:displayName="Template Link" ma:hidden="true" ma:internalName="TemplateUrl">
      <xsd:simpleType>
        <xsd:restriction base="dms:Text"/>
      </xsd:simpleType>
    </xsd:element>
    <xsd:element name="xd_ProgID" ma:index="12" nillable="true" ma:displayName="HTML File Link" ma:hidden="true" ma:internalName="xd_ProgID">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ShowRepairView xmlns="http://schemas.microsoft.com/sharepoint/v3" xsi:nil="true"/>
    <ShowCombineView xmlns="http://schemas.microsoft.com/sharepoint/v3" xsi:nil="true"/>
    <xd_ProgID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F20386-84AB-4CAC-888C-8B3BD01BF2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E87E0-0652-4134-8619-D2ACC35EE479}">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FA7A260F-881A-4187-A3AF-2DBF697BFB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101</vt:i4>
      </vt:variant>
      <vt:variant>
        <vt:lpstr>Named Ranges</vt:lpstr>
      </vt:variant>
      <vt:variant>
        <vt:i4>40</vt:i4>
      </vt:variant>
    </vt:vector>
  </HeadingPairs>
  <TitlesOfParts>
    <vt:vector size="141" baseType="lpstr">
      <vt:lpstr>Summary</vt:lpstr>
      <vt:lpstr>2nd Page</vt:lpstr>
      <vt:lpstr>BH20c1 (1)</vt:lpstr>
      <vt:lpstr>BH20c2 (1)</vt:lpstr>
      <vt:lpstr>BH20d (1)</vt:lpstr>
      <vt:lpstr>BH20e (1)</vt:lpstr>
      <vt:lpstr>BH20f (1)</vt:lpstr>
      <vt:lpstr>BH20g (1)</vt:lpstr>
      <vt:lpstr>BH20h (1)</vt:lpstr>
      <vt:lpstr>BH20c1 (2)</vt:lpstr>
      <vt:lpstr>BH20c2 (2)</vt:lpstr>
      <vt:lpstr>BH20d (2)</vt:lpstr>
      <vt:lpstr>BH20e (2)</vt:lpstr>
      <vt:lpstr>BH20f (2)</vt:lpstr>
      <vt:lpstr>BH20g (2)</vt:lpstr>
      <vt:lpstr>BH20h (2)</vt:lpstr>
      <vt:lpstr>BH20c1 (3)</vt:lpstr>
      <vt:lpstr>BH20c2 (3)</vt:lpstr>
      <vt:lpstr>BH20d (3)</vt:lpstr>
      <vt:lpstr>BH20e (3)</vt:lpstr>
      <vt:lpstr>BH20f (3)</vt:lpstr>
      <vt:lpstr>BH20g (3)</vt:lpstr>
      <vt:lpstr>BH20h (3)</vt:lpstr>
      <vt:lpstr>BH20c1 (4)</vt:lpstr>
      <vt:lpstr>BH20c2 (4)</vt:lpstr>
      <vt:lpstr>BH20d (4)</vt:lpstr>
      <vt:lpstr>BH20e (4)</vt:lpstr>
      <vt:lpstr>BH20f (4)</vt:lpstr>
      <vt:lpstr>BH20g (4)</vt:lpstr>
      <vt:lpstr>BH20h (4)</vt:lpstr>
      <vt:lpstr>BH20c1 (5)</vt:lpstr>
      <vt:lpstr>BH20c2 (5)</vt:lpstr>
      <vt:lpstr>BH20d (5)</vt:lpstr>
      <vt:lpstr>BH20e (5)</vt:lpstr>
      <vt:lpstr>BH20f (5)</vt:lpstr>
      <vt:lpstr>BH20g (5)</vt:lpstr>
      <vt:lpstr>BH20h (5)</vt:lpstr>
      <vt:lpstr>BH20c1 (6)</vt:lpstr>
      <vt:lpstr>BH20c2 (6)</vt:lpstr>
      <vt:lpstr>BH20d (6)</vt:lpstr>
      <vt:lpstr>BH20e (6)</vt:lpstr>
      <vt:lpstr>BH20f (6)</vt:lpstr>
      <vt:lpstr>BH20g (6)</vt:lpstr>
      <vt:lpstr>BH20h (6)</vt:lpstr>
      <vt:lpstr>BH20c1 (7)</vt:lpstr>
      <vt:lpstr>BH20c2 (7)</vt:lpstr>
      <vt:lpstr>BH20d (7)</vt:lpstr>
      <vt:lpstr>BH20e (7)</vt:lpstr>
      <vt:lpstr>BH20f (7)</vt:lpstr>
      <vt:lpstr>BH20g (7)</vt:lpstr>
      <vt:lpstr>BH20h (7)</vt:lpstr>
      <vt:lpstr>BH20c1 (8)</vt:lpstr>
      <vt:lpstr>BH20c2 (8)</vt:lpstr>
      <vt:lpstr>BH20d (8)</vt:lpstr>
      <vt:lpstr>BH20e (8)</vt:lpstr>
      <vt:lpstr>BH20f (8)</vt:lpstr>
      <vt:lpstr>BH20g (8)</vt:lpstr>
      <vt:lpstr>BH20h (8)</vt:lpstr>
      <vt:lpstr>BH20c1 (9)</vt:lpstr>
      <vt:lpstr>BH20c2 (9)</vt:lpstr>
      <vt:lpstr>BH20d (9)</vt:lpstr>
      <vt:lpstr>BH20e (9)</vt:lpstr>
      <vt:lpstr>BH20f (9)</vt:lpstr>
      <vt:lpstr>BH20g (9)</vt:lpstr>
      <vt:lpstr>BH20h (9)</vt:lpstr>
      <vt:lpstr>BH20c1 (10)</vt:lpstr>
      <vt:lpstr>BH20c2 (10)</vt:lpstr>
      <vt:lpstr>BH20d (10)</vt:lpstr>
      <vt:lpstr>BH20e (10)</vt:lpstr>
      <vt:lpstr>BH20f (10)</vt:lpstr>
      <vt:lpstr>BH20g (10)</vt:lpstr>
      <vt:lpstr>BH20h (10)</vt:lpstr>
      <vt:lpstr>BH20c1 (11)</vt:lpstr>
      <vt:lpstr>BH20c2 (11)</vt:lpstr>
      <vt:lpstr>BH20d (11)</vt:lpstr>
      <vt:lpstr>BH20e (11)</vt:lpstr>
      <vt:lpstr>BH20f (11)</vt:lpstr>
      <vt:lpstr>BH20g (11)</vt:lpstr>
      <vt:lpstr>BH20h (11)</vt:lpstr>
      <vt:lpstr>BH20c1 (12)</vt:lpstr>
      <vt:lpstr>BH20c2 (12)</vt:lpstr>
      <vt:lpstr>BH20d (12)</vt:lpstr>
      <vt:lpstr>BH20e (12)</vt:lpstr>
      <vt:lpstr>BH20f (12)</vt:lpstr>
      <vt:lpstr>BH20g (12)</vt:lpstr>
      <vt:lpstr>BH20h (12)</vt:lpstr>
      <vt:lpstr>BH20c1 (13)</vt:lpstr>
      <vt:lpstr>BH20c2 (13)</vt:lpstr>
      <vt:lpstr>BH20d (13)</vt:lpstr>
      <vt:lpstr>BH20e (13)</vt:lpstr>
      <vt:lpstr>BH20f (13)</vt:lpstr>
      <vt:lpstr>BH20g (13)</vt:lpstr>
      <vt:lpstr>BH20h (13)</vt:lpstr>
      <vt:lpstr>BH20c1 (14)</vt:lpstr>
      <vt:lpstr>BH20c2 (14)</vt:lpstr>
      <vt:lpstr>BH20d (14)</vt:lpstr>
      <vt:lpstr>BH20e (14)</vt:lpstr>
      <vt:lpstr>BH20f (14)</vt:lpstr>
      <vt:lpstr>BH20g (14)</vt:lpstr>
      <vt:lpstr>BH20h (14)</vt:lpstr>
      <vt:lpstr>Data Validation</vt:lpstr>
      <vt:lpstr>'2nd Page'!Print_Area</vt:lpstr>
      <vt:lpstr>'BH20c1 (1)'!Print_Area</vt:lpstr>
      <vt:lpstr>'BH20c1 (10)'!Print_Area</vt:lpstr>
      <vt:lpstr>'BH20c1 (11)'!Print_Area</vt:lpstr>
      <vt:lpstr>'BH20c1 (12)'!Print_Area</vt:lpstr>
      <vt:lpstr>'BH20c1 (13)'!Print_Area</vt:lpstr>
      <vt:lpstr>'BH20c1 (14)'!Print_Area</vt:lpstr>
      <vt:lpstr>'BH20c1 (2)'!Print_Area</vt:lpstr>
      <vt:lpstr>'BH20c1 (3)'!Print_Area</vt:lpstr>
      <vt:lpstr>'BH20c1 (4)'!Print_Area</vt:lpstr>
      <vt:lpstr>'BH20c1 (5)'!Print_Area</vt:lpstr>
      <vt:lpstr>'BH20c1 (6)'!Print_Area</vt:lpstr>
      <vt:lpstr>'BH20c1 (7)'!Print_Area</vt:lpstr>
      <vt:lpstr>'BH20c1 (8)'!Print_Area</vt:lpstr>
      <vt:lpstr>'BH20c1 (9)'!Print_Area</vt:lpstr>
      <vt:lpstr>'BH20c2 (1)'!Print_Area</vt:lpstr>
      <vt:lpstr>'BH20d (1)'!Print_Area</vt:lpstr>
      <vt:lpstr>'BH20e (1)'!Print_Area</vt:lpstr>
      <vt:lpstr>'BH20e (10)'!Print_Area</vt:lpstr>
      <vt:lpstr>'BH20e (11)'!Print_Area</vt:lpstr>
      <vt:lpstr>'BH20e (12)'!Print_Area</vt:lpstr>
      <vt:lpstr>'BH20e (13)'!Print_Area</vt:lpstr>
      <vt:lpstr>'BH20e (14)'!Print_Area</vt:lpstr>
      <vt:lpstr>'BH20e (2)'!Print_Area</vt:lpstr>
      <vt:lpstr>'BH20e (3)'!Print_Area</vt:lpstr>
      <vt:lpstr>'BH20e (4)'!Print_Area</vt:lpstr>
      <vt:lpstr>'BH20e (5)'!Print_Area</vt:lpstr>
      <vt:lpstr>'BH20e (6)'!Print_Area</vt:lpstr>
      <vt:lpstr>'BH20e (7)'!Print_Area</vt:lpstr>
      <vt:lpstr>'BH20e (8)'!Print_Area</vt:lpstr>
      <vt:lpstr>'BH20e (9)'!Print_Area</vt:lpstr>
      <vt:lpstr>'BH20f (1)'!Print_Area</vt:lpstr>
      <vt:lpstr>'BH20f (14)'!Print_Area</vt:lpstr>
      <vt:lpstr>'BH20g (1)'!Print_Area</vt:lpstr>
      <vt:lpstr>'BH20g (14)'!Print_Area</vt:lpstr>
      <vt:lpstr>'BH20h (1)'!Print_Area</vt:lpstr>
      <vt:lpstr>'BH20h (14)'!Print_Area</vt:lpstr>
      <vt:lpstr>Summary!Print_Area</vt:lpstr>
      <vt:lpstr>'2nd Page'!Print_Titles</vt:lpstr>
      <vt:lpstr>Summary!Print_Titles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Janousek, Thomas</dc:creator>
  <cp:lastModifiedBy>Diane Lamb</cp:lastModifiedBy>
  <cp:lastPrinted>2024-11-25T17:40:42Z</cp:lastPrinted>
  <dcterms:created xsi:type="dcterms:W3CDTF">2000-04-11T01:32:55Z</dcterms:created>
  <dcterms:modified xsi:type="dcterms:W3CDTF">2024-12-12T22:35:39Z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0x01010100907499F043CD664B9427E6EB08588C38</vt:lpwstr>
  </property>
</Properties>
</file>